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2450" activeTab="1"/>
  </bookViews>
  <sheets>
    <sheet name="население " sheetId="1" r:id="rId1"/>
    <sheet name="Юр лица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<sst xmlns="http://schemas.openxmlformats.org/spreadsheetml/2006/main" count="357" uniqueCount="108">
  <si>
    <t>№ п/п</t>
  </si>
  <si>
    <t>Вид собственности</t>
  </si>
  <si>
    <t>Контейнеры (бункеры) для сбора ТКО, установленные на контейнерных площадках для сбора ТКО</t>
  </si>
  <si>
    <t>ПЭТ (бутылки)</t>
  </si>
  <si>
    <t>Количество, шт.</t>
  </si>
  <si>
    <t>Ёмкость, м3</t>
  </si>
  <si>
    <t>ограждение</t>
  </si>
  <si>
    <t>основание</t>
  </si>
  <si>
    <t>габариты (длина,  ширина, высота)</t>
  </si>
  <si>
    <t>полное наименование (для юр лиц), Ф.И.О. (для ИП и физ.лиц)</t>
  </si>
  <si>
    <t>Данные о собственниках мест (площадок) накопления ТКО</t>
  </si>
  <si>
    <t>телефон</t>
  </si>
  <si>
    <t>для юр. лиц - факт. адрес, для ИП и физ.лиц - адрес регистрации по месту жительства</t>
  </si>
  <si>
    <t>Данные о технических характеристиках мест (площадок) накопления ТКО</t>
  </si>
  <si>
    <t>профнастил</t>
  </si>
  <si>
    <t>асфальт</t>
  </si>
  <si>
    <t>сетка</t>
  </si>
  <si>
    <t>нет</t>
  </si>
  <si>
    <t>широта</t>
  </si>
  <si>
    <t>долгота</t>
  </si>
  <si>
    <t>муниципальная</t>
  </si>
  <si>
    <t>Местоположение</t>
  </si>
  <si>
    <t>Сельское поселение Баженовский сельсовет муниципального района Белебеевский район Республики Башкортостан</t>
  </si>
  <si>
    <t>Белебеевский район, с.Баженово, ул.Административная, д.5</t>
  </si>
  <si>
    <t>(34786) 2-65-40</t>
  </si>
  <si>
    <t>Кладбище с.Баженово (старое)</t>
  </si>
  <si>
    <t>Кладбище с.Баженово (новое)</t>
  </si>
  <si>
    <t>Кладбище д.Екатериновка</t>
  </si>
  <si>
    <t>Кладбище д.Мартыново</t>
  </si>
  <si>
    <t>грунт</t>
  </si>
  <si>
    <t>площадь, м2</t>
  </si>
  <si>
    <t>ОГРН/ИНН</t>
  </si>
  <si>
    <t>Данные об источниках образования ТКО, которые складируются в местах (на площадках) накопления ТКО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</si>
  <si>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</si>
  <si>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</si>
  <si>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</si>
  <si>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Наименование</t>
  </si>
  <si>
    <t>Юридический адрес</t>
  </si>
  <si>
    <t>в контейнеры, расположенные на контейнерных площадках</t>
  </si>
  <si>
    <t>1020201582060/0209000820</t>
  </si>
  <si>
    <t xml:space="preserve">МАОУ средняя общеобразовательная школа с. Баженово МР БР РБ
</t>
  </si>
  <si>
    <t>Белебеевский район, с. Баженово, 
ул. Административная, д.6</t>
  </si>
  <si>
    <t>1020201579474/0255009360</t>
  </si>
  <si>
    <t>1,3х1,3</t>
  </si>
  <si>
    <t>Х</t>
  </si>
  <si>
    <t>КГО</t>
  </si>
  <si>
    <t>ИЖС</t>
  </si>
  <si>
    <t>СП Баженовский с/с</t>
  </si>
  <si>
    <t>с. Баженово, ул. Советская, между дд.6 и 8</t>
  </si>
  <si>
    <t>Приложение</t>
  </si>
  <si>
    <t>ж/б плита</t>
  </si>
  <si>
    <t>д. Новониколаевка, ул. Лесная, д.2</t>
  </si>
  <si>
    <t>д. Мартыново, ул. Ресчная, д.11</t>
  </si>
  <si>
    <t>с. Баженово, ул. Трудовая, д. 14</t>
  </si>
  <si>
    <t>с.Баженово, ул. Административная, д.1/1</t>
  </si>
  <si>
    <t>с. Баженово, ул. Восточная, д.28</t>
  </si>
  <si>
    <t>с. Баженово, ул. Шоссейная, д. 24</t>
  </si>
  <si>
    <t>с. Баженово, ул. Баженова, д. 18</t>
  </si>
  <si>
    <t>с. Баженово, ул. Трудовая, д.32</t>
  </si>
  <si>
    <t>д. Екатериновка, ул. Центральная, д.18</t>
  </si>
  <si>
    <t> 53,8901</t>
  </si>
  <si>
    <t> 53,9735</t>
  </si>
  <si>
    <t>ИЖС;</t>
  </si>
  <si>
    <t>Соц. Объект</t>
  </si>
  <si>
    <t>53.9764456815069</t>
  </si>
  <si>
    <t>53.9088844239688</t>
  </si>
  <si>
    <t>53.9708443554093</t>
  </si>
  <si>
    <t>53.892956584258</t>
  </si>
  <si>
    <t>53.9766344472766</t>
  </si>
  <si>
    <t>53.8997348055164</t>
  </si>
  <si>
    <t>53.975323618494</t>
  </si>
  <si>
    <t>53.9018856271327</t>
  </si>
  <si>
    <t>53.9751673682618</t>
  </si>
  <si>
    <t>53.908238188634</t>
  </si>
  <si>
    <t>53.9816988300977</t>
  </si>
  <si>
    <t>53.9081565867764</t>
  </si>
  <si>
    <t>53.9732019819574</t>
  </si>
  <si>
    <t>53.9899959784824</t>
  </si>
  <si>
    <t>53.9578862318032</t>
  </si>
  <si>
    <t>53.972974670156</t>
  </si>
  <si>
    <t>53.9773579</t>
  </si>
  <si>
    <t>53.9036225</t>
  </si>
  <si>
    <t>53.9959549058413</t>
  </si>
  <si>
    <t>53.947797272847</t>
  </si>
  <si>
    <t>объект капитального строительства</t>
  </si>
  <si>
    <t>СП Баженовский сельсовет</t>
  </si>
  <si>
    <t>10769</t>
  </si>
  <si>
    <t>10891</t>
  </si>
  <si>
    <t>10944</t>
  </si>
  <si>
    <t>10973</t>
  </si>
  <si>
    <t>11070</t>
  </si>
  <si>
    <t>11213</t>
  </si>
  <si>
    <t>20080</t>
  </si>
  <si>
    <t>20081</t>
  </si>
  <si>
    <t>20082</t>
  </si>
  <si>
    <t>20502</t>
  </si>
  <si>
    <t>номер площадки в системе "ТКО - Башкортостан"</t>
  </si>
  <si>
    <t>Часть 1</t>
  </si>
  <si>
    <t>Часть 2</t>
  </si>
  <si>
    <t>2,0х4,5х1,6</t>
  </si>
  <si>
    <t>2,0х4,5х1,6 (2ограждения)</t>
  </si>
  <si>
    <t>№КП в ТКО-Башкортостан</t>
  </si>
  <si>
    <t xml:space="preserve">МАОУ средняя общеобразовательная школа                   с. Баженово МР Белебеевский район РБ, Белебеевский район, с. Баженово, 
ул. Административная, д.6
</t>
  </si>
  <si>
    <t xml:space="preserve"> профнастил</t>
  </si>
  <si>
    <t>Кладбище д.Новониколаевка (мусульманское)</t>
  </si>
  <si>
    <t>жб плита</t>
  </si>
  <si>
    <t>Приложение к постановлению Администрации сельского поселения Баженовский сельсовет                        муниципального района Белебеевский район Республики Башкортостан                                                                                           от  27.10.2021 года № 56</t>
  </si>
  <si>
    <t>Кладбище д.Новониколаевка (христианское)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</si>
</sst>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\ _₽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rgb="FF0000FF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20" borderId="0">
      <alignment horizontal="center" vertical="center"/>
      <protection/>
    </xf>
    <xf numFmtId="0" fontId="5" fillId="21" borderId="0">
      <alignment horizontal="left" vertical="center"/>
      <protection/>
    </xf>
    <xf numFmtId="0" fontId="5" fillId="21" borderId="0">
      <alignment horizontal="right" vertical="center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1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/>
    </xf>
    <xf numFmtId="2" fontId="2" fillId="0" borderId="12" xfId="0" applyNumberFormat="1" applyFont="1" applyFill="1" applyBorder="1" applyAlignment="1">
      <alignment horizontal="righ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right" vertical="top" wrapText="1"/>
      <protection/>
    </xf>
    <xf numFmtId="2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vertical="top" wrapText="1"/>
      <protection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right" vertical="top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Excel Built-in Normal 1 1" xfId="35"/>
    <cellStyle name="S0" xfId="36"/>
    <cellStyle name="S4" xfId="37"/>
    <cellStyle name="S5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10" xfId="49"/>
    <cellStyle name="Гиперссылка 11" xfId="50"/>
    <cellStyle name="Гиперссылка 12" xfId="51"/>
    <cellStyle name="Гиперссылка 13" xfId="52"/>
    <cellStyle name="Гиперссылка 14" xfId="53"/>
    <cellStyle name="Гиперссылка 15" xfId="54"/>
    <cellStyle name="Гиперссылка 16" xfId="55"/>
    <cellStyle name="Гиперссылка 2" xfId="56"/>
    <cellStyle name="Гиперссылка 3" xfId="57"/>
    <cellStyle name="Гиперссылка 4" xfId="58"/>
    <cellStyle name="Гиперссылка 5" xfId="59"/>
    <cellStyle name="Гиперссылка 6" xfId="60"/>
    <cellStyle name="Гиперссылка 7" xfId="61"/>
    <cellStyle name="Гиперссылка 8" xfId="62"/>
    <cellStyle name="Гиперссылка 9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10" xfId="75"/>
    <cellStyle name="Обычный 2 11" xfId="76"/>
    <cellStyle name="Обычный 2 2" xfId="77"/>
    <cellStyle name="Обычный 2 3" xfId="78"/>
    <cellStyle name="Обычный 2 4" xfId="79"/>
    <cellStyle name="Обычный 2 5" xfId="80"/>
    <cellStyle name="Обычный 2 6" xfId="81"/>
    <cellStyle name="Обычный 2 7" xfId="82"/>
    <cellStyle name="Обычный 2 8" xfId="83"/>
    <cellStyle name="Обычный 2 9" xfId="84"/>
    <cellStyle name="Обычный 3" xfId="85"/>
    <cellStyle name="Обычный 3 2" xfId="86"/>
    <cellStyle name="Обычный 4" xfId="87"/>
    <cellStyle name="Обычный 5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ko.bashkortostan.ru/issues/20080" TargetMode="External" /><Relationship Id="rId2" Type="http://schemas.openxmlformats.org/officeDocument/2006/relationships/hyperlink" Target="http://tko.bashkortostan.ru/issues/20502" TargetMode="External" /><Relationship Id="rId3" Type="http://schemas.openxmlformats.org/officeDocument/2006/relationships/hyperlink" Target="http://tko.bashkortostan.ru/issues/20081" TargetMode="External" /><Relationship Id="rId4" Type="http://schemas.openxmlformats.org/officeDocument/2006/relationships/hyperlink" Target="http://tko.bashkortostan.ru/issues/20082" TargetMode="External" /><Relationship Id="rId5" Type="http://schemas.openxmlformats.org/officeDocument/2006/relationships/hyperlink" Target="http://tko.bashkortostan.ru/issues/11213" TargetMode="External" /><Relationship Id="rId6" Type="http://schemas.openxmlformats.org/officeDocument/2006/relationships/hyperlink" Target="http://tko.bashkortostan.ru/issues/11070" TargetMode="External" /><Relationship Id="rId7" Type="http://schemas.openxmlformats.org/officeDocument/2006/relationships/hyperlink" Target="http://tko.bashkortostan.ru/issues/10973" TargetMode="External" /><Relationship Id="rId8" Type="http://schemas.openxmlformats.org/officeDocument/2006/relationships/hyperlink" Target="http://tko.bashkortostan.ru/issues/10944" TargetMode="External" /><Relationship Id="rId9" Type="http://schemas.openxmlformats.org/officeDocument/2006/relationships/hyperlink" Target="http://tko.bashkortostan.ru/issues/10891" TargetMode="External" /><Relationship Id="rId10" Type="http://schemas.openxmlformats.org/officeDocument/2006/relationships/hyperlink" Target="http://tko.bashkortostan.ru/issues/10769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="85" zoomScaleNormal="85" zoomScalePageLayoutView="0" workbookViewId="0" topLeftCell="N1">
      <pane ySplit="17" topLeftCell="A18" activePane="bottomLeft" state="frozen"/>
      <selection pane="topLeft" activeCell="A6" sqref="A6"/>
      <selection pane="bottomLeft" activeCell="U7" sqref="U7"/>
    </sheetView>
  </sheetViews>
  <sheetFormatPr defaultColWidth="9.140625" defaultRowHeight="93.75" customHeight="1"/>
  <cols>
    <col min="1" max="2" width="9.140625" style="4" customWidth="1"/>
    <col min="3" max="3" width="31.8515625" style="4" hidden="1" customWidth="1"/>
    <col min="4" max="4" width="46.57421875" style="9" hidden="1" customWidth="1"/>
    <col min="5" max="5" width="21.421875" style="9" hidden="1" customWidth="1"/>
    <col min="6" max="6" width="34.421875" style="9" hidden="1" customWidth="1"/>
    <col min="7" max="7" width="19.421875" style="9" hidden="1" customWidth="1"/>
    <col min="8" max="8" width="53.28125" style="9" customWidth="1"/>
    <col min="9" max="9" width="20.28125" style="7" customWidth="1"/>
    <col min="10" max="10" width="17.28125" style="7" customWidth="1"/>
    <col min="11" max="12" width="20.421875" style="7" customWidth="1"/>
    <col min="13" max="14" width="24.421875" style="7" customWidth="1"/>
    <col min="15" max="15" width="17.140625" style="4" customWidth="1"/>
    <col min="16" max="16" width="16.8515625" style="4" customWidth="1"/>
    <col min="17" max="17" width="13.421875" style="7" customWidth="1"/>
    <col min="18" max="19" width="13.421875" style="4" customWidth="1"/>
    <col min="20" max="20" width="11.28125" style="4" customWidth="1"/>
    <col min="21" max="21" width="47.421875" style="4" customWidth="1"/>
    <col min="22" max="22" width="34.421875" style="4" customWidth="1"/>
    <col min="23" max="23" width="45.421875" style="4" customWidth="1"/>
    <col min="24" max="24" width="30.421875" style="4" customWidth="1"/>
    <col min="25" max="25" width="33.28125" style="4" customWidth="1"/>
    <col min="26" max="26" width="9.140625" style="4" customWidth="1"/>
    <col min="27" max="16384" width="9.140625" style="4" customWidth="1"/>
  </cols>
  <sheetData>
    <row r="1" ht="93.75" customHeight="1" hidden="1">
      <c r="M1" s="4" t="s">
        <v>49</v>
      </c>
    </row>
    <row r="2" spans="3:20" ht="15.75" hidden="1">
      <c r="C2" s="4" t="s">
        <v>97</v>
      </c>
      <c r="T2" s="21"/>
    </row>
    <row r="3" ht="15.75">
      <c r="T3" s="21"/>
    </row>
    <row r="4" ht="15.75">
      <c r="T4" s="21"/>
    </row>
    <row r="5" ht="15.75">
      <c r="T5" s="21"/>
    </row>
    <row r="6" ht="15.75">
      <c r="T6" s="21"/>
    </row>
    <row r="7" ht="15.75">
      <c r="T7" s="21"/>
    </row>
    <row r="8" ht="15.75">
      <c r="T8" s="21"/>
    </row>
    <row r="9" ht="15.75">
      <c r="T9" s="21"/>
    </row>
    <row r="10" spans="20:25" ht="15.75">
      <c r="T10" s="21"/>
      <c r="W10" s="51" t="s">
        <v>106</v>
      </c>
      <c r="X10" s="51"/>
      <c r="Y10" s="51"/>
    </row>
    <row r="11" spans="20:25" ht="15.75">
      <c r="T11" s="21"/>
      <c r="W11" s="51"/>
      <c r="X11" s="51"/>
      <c r="Y11" s="51"/>
    </row>
    <row r="12" spans="20:25" ht="15.75">
      <c r="T12" s="21"/>
      <c r="W12" s="51"/>
      <c r="X12" s="51"/>
      <c r="Y12" s="51"/>
    </row>
    <row r="13" spans="15:25" ht="15.75">
      <c r="O13" s="40"/>
      <c r="P13" s="40"/>
      <c r="Q13" s="41"/>
      <c r="R13" s="40"/>
      <c r="S13" s="40"/>
      <c r="T13" s="21"/>
      <c r="V13" s="40"/>
      <c r="W13" s="52"/>
      <c r="X13" s="52"/>
      <c r="Y13" s="52"/>
    </row>
    <row r="14" spans="1:25" s="17" customFormat="1" ht="58.5" customHeight="1" hidden="1">
      <c r="A14" s="45" t="s">
        <v>0</v>
      </c>
      <c r="B14" s="1"/>
      <c r="C14" s="47" t="s">
        <v>10</v>
      </c>
      <c r="D14" s="47"/>
      <c r="E14" s="47"/>
      <c r="F14" s="47"/>
      <c r="G14" s="47"/>
      <c r="H14" s="48" t="s">
        <v>13</v>
      </c>
      <c r="I14" s="49"/>
      <c r="J14" s="49"/>
      <c r="K14" s="49"/>
      <c r="L14" s="49"/>
      <c r="M14" s="49"/>
      <c r="N14" s="50"/>
      <c r="O14" s="45" t="s">
        <v>2</v>
      </c>
      <c r="P14" s="45"/>
      <c r="Q14" s="45" t="s">
        <v>45</v>
      </c>
      <c r="R14" s="45" t="s">
        <v>3</v>
      </c>
      <c r="S14" s="45"/>
      <c r="T14" s="47" t="s">
        <v>32</v>
      </c>
      <c r="U14" s="47"/>
      <c r="V14" s="47" t="s">
        <v>34</v>
      </c>
      <c r="W14" s="47" t="s">
        <v>35</v>
      </c>
      <c r="X14" s="47"/>
      <c r="Y14" s="47"/>
    </row>
    <row r="15" spans="1:25" s="17" customFormat="1" ht="15.75">
      <c r="A15" s="45"/>
      <c r="B15" s="42" t="s">
        <v>101</v>
      </c>
      <c r="C15" s="42" t="s">
        <v>1</v>
      </c>
      <c r="D15" s="45" t="s">
        <v>9</v>
      </c>
      <c r="E15" s="42" t="s">
        <v>31</v>
      </c>
      <c r="F15" s="45" t="s">
        <v>12</v>
      </c>
      <c r="G15" s="45" t="s">
        <v>11</v>
      </c>
      <c r="H15" s="45" t="s">
        <v>21</v>
      </c>
      <c r="I15" s="42" t="s">
        <v>6</v>
      </c>
      <c r="J15" s="45" t="s">
        <v>7</v>
      </c>
      <c r="K15" s="45" t="s">
        <v>8</v>
      </c>
      <c r="L15" s="42" t="s">
        <v>30</v>
      </c>
      <c r="M15" s="45" t="s">
        <v>18</v>
      </c>
      <c r="N15" s="45" t="s">
        <v>19</v>
      </c>
      <c r="O15" s="45"/>
      <c r="P15" s="45"/>
      <c r="Q15" s="45"/>
      <c r="R15" s="45"/>
      <c r="S15" s="45"/>
      <c r="T15" s="47" t="s">
        <v>84</v>
      </c>
      <c r="U15" s="47" t="s">
        <v>33</v>
      </c>
      <c r="V15" s="47"/>
      <c r="W15" s="47"/>
      <c r="X15" s="47"/>
      <c r="Y15" s="47"/>
    </row>
    <row r="16" spans="1:25" s="17" customFormat="1" ht="58.5" customHeight="1">
      <c r="A16" s="45"/>
      <c r="B16" s="43"/>
      <c r="C16" s="43"/>
      <c r="D16" s="45"/>
      <c r="E16" s="43"/>
      <c r="F16" s="45"/>
      <c r="G16" s="45"/>
      <c r="H16" s="45"/>
      <c r="I16" s="43"/>
      <c r="J16" s="45"/>
      <c r="K16" s="45"/>
      <c r="L16" s="43"/>
      <c r="M16" s="45"/>
      <c r="N16" s="45"/>
      <c r="O16" s="45"/>
      <c r="P16" s="45"/>
      <c r="Q16" s="45"/>
      <c r="R16" s="45"/>
      <c r="S16" s="45"/>
      <c r="T16" s="47"/>
      <c r="U16" s="47"/>
      <c r="V16" s="47"/>
      <c r="W16" s="47"/>
      <c r="X16" s="47"/>
      <c r="Y16" s="47"/>
    </row>
    <row r="17" spans="1:25" s="17" customFormat="1" ht="48.75" customHeight="1">
      <c r="A17" s="45"/>
      <c r="B17" s="44"/>
      <c r="C17" s="44"/>
      <c r="D17" s="45"/>
      <c r="E17" s="44"/>
      <c r="F17" s="45"/>
      <c r="G17" s="45"/>
      <c r="H17" s="45"/>
      <c r="I17" s="44"/>
      <c r="J17" s="45"/>
      <c r="K17" s="45"/>
      <c r="L17" s="44"/>
      <c r="M17" s="45"/>
      <c r="N17" s="45"/>
      <c r="O17" s="1" t="s">
        <v>4</v>
      </c>
      <c r="P17" s="1" t="s">
        <v>5</v>
      </c>
      <c r="Q17" s="45"/>
      <c r="R17" s="1" t="s">
        <v>4</v>
      </c>
      <c r="S17" s="1" t="s">
        <v>5</v>
      </c>
      <c r="T17" s="47"/>
      <c r="U17" s="47"/>
      <c r="V17" s="47"/>
      <c r="W17" s="16" t="s">
        <v>36</v>
      </c>
      <c r="X17" s="16" t="s">
        <v>31</v>
      </c>
      <c r="Y17" s="16" t="s">
        <v>37</v>
      </c>
    </row>
    <row r="18" spans="1:25" s="29" customFormat="1" ht="15.75">
      <c r="A18" s="1">
        <v>1</v>
      </c>
      <c r="B18" s="1"/>
      <c r="C18" s="30">
        <f>A18+1</f>
        <v>2</v>
      </c>
      <c r="D18" s="1">
        <f aca="true" t="shared" si="0" ref="D18:Y18">C18+1</f>
        <v>3</v>
      </c>
      <c r="E18" s="1">
        <f t="shared" si="0"/>
        <v>4</v>
      </c>
      <c r="F18" s="1">
        <f t="shared" si="0"/>
        <v>5</v>
      </c>
      <c r="G18" s="1">
        <f t="shared" si="0"/>
        <v>6</v>
      </c>
      <c r="H18" s="1">
        <f t="shared" si="0"/>
        <v>7</v>
      </c>
      <c r="I18" s="1">
        <f t="shared" si="0"/>
        <v>8</v>
      </c>
      <c r="J18" s="1">
        <f t="shared" si="0"/>
        <v>9</v>
      </c>
      <c r="K18" s="1">
        <f t="shared" si="0"/>
        <v>10</v>
      </c>
      <c r="L18" s="1">
        <f t="shared" si="0"/>
        <v>11</v>
      </c>
      <c r="M18" s="1">
        <f t="shared" si="0"/>
        <v>12</v>
      </c>
      <c r="N18" s="1">
        <f t="shared" si="0"/>
        <v>13</v>
      </c>
      <c r="O18" s="1">
        <f t="shared" si="0"/>
        <v>14</v>
      </c>
      <c r="P18" s="1">
        <f t="shared" si="0"/>
        <v>15</v>
      </c>
      <c r="Q18" s="1">
        <f t="shared" si="0"/>
        <v>16</v>
      </c>
      <c r="R18" s="1">
        <f t="shared" si="0"/>
        <v>17</v>
      </c>
      <c r="S18" s="1">
        <f t="shared" si="0"/>
        <v>18</v>
      </c>
      <c r="T18" s="1">
        <f t="shared" si="0"/>
        <v>19</v>
      </c>
      <c r="U18" s="1">
        <f t="shared" si="0"/>
        <v>20</v>
      </c>
      <c r="V18" s="1">
        <f t="shared" si="0"/>
        <v>21</v>
      </c>
      <c r="W18" s="1">
        <f t="shared" si="0"/>
        <v>22</v>
      </c>
      <c r="X18" s="1">
        <f t="shared" si="0"/>
        <v>23</v>
      </c>
      <c r="Y18" s="1">
        <f t="shared" si="0"/>
        <v>24</v>
      </c>
    </row>
    <row r="19" spans="3:25" ht="15.75">
      <c r="C19" s="34" t="s">
        <v>47</v>
      </c>
      <c r="D19" s="35"/>
      <c r="E19" s="35"/>
      <c r="F19" s="36"/>
      <c r="G19" s="36"/>
      <c r="H19" s="36" t="s">
        <v>85</v>
      </c>
      <c r="I19" s="37"/>
      <c r="J19" s="37"/>
      <c r="K19" s="37"/>
      <c r="L19" s="22"/>
      <c r="M19" s="37"/>
      <c r="N19" s="37"/>
      <c r="O19" s="38"/>
      <c r="P19" s="39"/>
      <c r="Q19" s="37"/>
      <c r="R19" s="38"/>
      <c r="S19" s="38"/>
      <c r="T19" s="38"/>
      <c r="U19" s="38"/>
      <c r="V19" s="38"/>
      <c r="W19" s="38"/>
      <c r="X19" s="26"/>
      <c r="Y19" s="2"/>
    </row>
    <row r="20" spans="1:25" ht="47.25">
      <c r="A20" s="3">
        <v>1</v>
      </c>
      <c r="B20" s="32" t="s">
        <v>86</v>
      </c>
      <c r="C20" s="31" t="s">
        <v>20</v>
      </c>
      <c r="D20" s="12" t="s">
        <v>22</v>
      </c>
      <c r="E20" s="12" t="s">
        <v>39</v>
      </c>
      <c r="F20" s="12" t="s">
        <v>23</v>
      </c>
      <c r="G20" s="3" t="s">
        <v>44</v>
      </c>
      <c r="H20" s="13" t="s">
        <v>54</v>
      </c>
      <c r="I20" s="14" t="s">
        <v>14</v>
      </c>
      <c r="J20" s="14" t="s">
        <v>50</v>
      </c>
      <c r="K20" s="5" t="s">
        <v>99</v>
      </c>
      <c r="L20" s="15">
        <f>2*4.5</f>
        <v>9</v>
      </c>
      <c r="M20" s="33" t="s">
        <v>64</v>
      </c>
      <c r="N20" s="33" t="s">
        <v>65</v>
      </c>
      <c r="O20" s="2">
        <v>2</v>
      </c>
      <c r="P20" s="19">
        <v>1.1</v>
      </c>
      <c r="Q20" s="14"/>
      <c r="R20" s="3"/>
      <c r="S20" s="3"/>
      <c r="T20" s="13" t="s">
        <v>46</v>
      </c>
      <c r="U20" s="23" t="s">
        <v>22</v>
      </c>
      <c r="V20" s="2" t="s">
        <v>38</v>
      </c>
      <c r="W20" s="12" t="s">
        <v>22</v>
      </c>
      <c r="X20" s="12" t="s">
        <v>39</v>
      </c>
      <c r="Y20" s="12" t="s">
        <v>23</v>
      </c>
    </row>
    <row r="21" spans="1:25" ht="47.25">
      <c r="A21" s="3">
        <f aca="true" t="shared" si="1" ref="A21:A29">A20+1</f>
        <v>2</v>
      </c>
      <c r="B21" s="32" t="s">
        <v>87</v>
      </c>
      <c r="C21" s="31" t="s">
        <v>20</v>
      </c>
      <c r="D21" s="12" t="s">
        <v>22</v>
      </c>
      <c r="E21" s="12" t="s">
        <v>39</v>
      </c>
      <c r="F21" s="12" t="s">
        <v>23</v>
      </c>
      <c r="G21" s="3" t="s">
        <v>44</v>
      </c>
      <c r="H21" s="13" t="s">
        <v>57</v>
      </c>
      <c r="I21" s="14" t="s">
        <v>14</v>
      </c>
      <c r="J21" s="14" t="s">
        <v>50</v>
      </c>
      <c r="K21" s="5" t="s">
        <v>99</v>
      </c>
      <c r="L21" s="15">
        <f>2*4.5</f>
        <v>9</v>
      </c>
      <c r="M21" s="33" t="s">
        <v>66</v>
      </c>
      <c r="N21" s="33" t="s">
        <v>67</v>
      </c>
      <c r="O21" s="2">
        <v>1</v>
      </c>
      <c r="P21" s="2">
        <v>1.1</v>
      </c>
      <c r="Q21" s="14"/>
      <c r="R21" s="3"/>
      <c r="S21" s="3"/>
      <c r="T21" s="13" t="s">
        <v>46</v>
      </c>
      <c r="U21" s="23" t="s">
        <v>22</v>
      </c>
      <c r="V21" s="2" t="s">
        <v>38</v>
      </c>
      <c r="W21" s="12" t="s">
        <v>22</v>
      </c>
      <c r="X21" s="12" t="s">
        <v>39</v>
      </c>
      <c r="Y21" s="12" t="s">
        <v>23</v>
      </c>
    </row>
    <row r="22" spans="1:25" ht="47.25">
      <c r="A22" s="3">
        <f t="shared" si="1"/>
        <v>3</v>
      </c>
      <c r="B22" s="32" t="s">
        <v>88</v>
      </c>
      <c r="C22" s="31" t="s">
        <v>20</v>
      </c>
      <c r="D22" s="12" t="s">
        <v>22</v>
      </c>
      <c r="E22" s="12" t="s">
        <v>39</v>
      </c>
      <c r="F22" s="12" t="s">
        <v>23</v>
      </c>
      <c r="G22" s="3" t="s">
        <v>44</v>
      </c>
      <c r="H22" s="13" t="s">
        <v>56</v>
      </c>
      <c r="I22" s="14" t="s">
        <v>14</v>
      </c>
      <c r="J22" s="14" t="s">
        <v>15</v>
      </c>
      <c r="K22" s="5" t="s">
        <v>99</v>
      </c>
      <c r="L22" s="15">
        <f>2*4.5</f>
        <v>9</v>
      </c>
      <c r="M22" s="33" t="s">
        <v>68</v>
      </c>
      <c r="N22" s="33" t="s">
        <v>69</v>
      </c>
      <c r="O22" s="2">
        <v>1</v>
      </c>
      <c r="P22" s="2">
        <v>1.1</v>
      </c>
      <c r="Q22" s="14"/>
      <c r="R22" s="3"/>
      <c r="S22" s="3"/>
      <c r="T22" s="13" t="s">
        <v>46</v>
      </c>
      <c r="U22" s="23" t="s">
        <v>22</v>
      </c>
      <c r="V22" s="2" t="s">
        <v>38</v>
      </c>
      <c r="W22" s="12" t="s">
        <v>22</v>
      </c>
      <c r="X22" s="12" t="s">
        <v>39</v>
      </c>
      <c r="Y22" s="12" t="s">
        <v>23</v>
      </c>
    </row>
    <row r="23" spans="1:25" ht="47.25">
      <c r="A23" s="3">
        <f t="shared" si="1"/>
        <v>4</v>
      </c>
      <c r="B23" s="32" t="s">
        <v>89</v>
      </c>
      <c r="C23" s="31" t="s">
        <v>20</v>
      </c>
      <c r="D23" s="12" t="s">
        <v>22</v>
      </c>
      <c r="E23" s="12" t="s">
        <v>39</v>
      </c>
      <c r="F23" s="12" t="s">
        <v>23</v>
      </c>
      <c r="G23" s="3" t="s">
        <v>44</v>
      </c>
      <c r="H23" s="13" t="s">
        <v>58</v>
      </c>
      <c r="I23" s="14" t="s">
        <v>14</v>
      </c>
      <c r="J23" s="14" t="s">
        <v>50</v>
      </c>
      <c r="K23" s="5" t="s">
        <v>99</v>
      </c>
      <c r="L23" s="15">
        <f>2*4.5</f>
        <v>9</v>
      </c>
      <c r="M23" s="33" t="s">
        <v>70</v>
      </c>
      <c r="N23" s="33" t="s">
        <v>71</v>
      </c>
      <c r="O23" s="2">
        <v>2</v>
      </c>
      <c r="P23" s="2">
        <v>1.1</v>
      </c>
      <c r="Q23" s="14"/>
      <c r="R23" s="3"/>
      <c r="S23" s="3"/>
      <c r="T23" s="13" t="s">
        <v>46</v>
      </c>
      <c r="U23" s="23" t="s">
        <v>22</v>
      </c>
      <c r="V23" s="2" t="s">
        <v>38</v>
      </c>
      <c r="W23" s="12" t="s">
        <v>22</v>
      </c>
      <c r="X23" s="12" t="s">
        <v>39</v>
      </c>
      <c r="Y23" s="12" t="s">
        <v>23</v>
      </c>
    </row>
    <row r="24" spans="1:25" ht="47.25">
      <c r="A24" s="3">
        <f t="shared" si="1"/>
        <v>5</v>
      </c>
      <c r="B24" s="32" t="s">
        <v>90</v>
      </c>
      <c r="C24" s="31" t="s">
        <v>20</v>
      </c>
      <c r="D24" s="12" t="s">
        <v>22</v>
      </c>
      <c r="E24" s="12" t="s">
        <v>39</v>
      </c>
      <c r="F24" s="12" t="s">
        <v>23</v>
      </c>
      <c r="G24" s="3" t="s">
        <v>44</v>
      </c>
      <c r="H24" s="13" t="s">
        <v>53</v>
      </c>
      <c r="I24" s="14" t="s">
        <v>14</v>
      </c>
      <c r="J24" s="14" t="s">
        <v>50</v>
      </c>
      <c r="K24" s="5" t="s">
        <v>100</v>
      </c>
      <c r="L24" s="15">
        <v>18</v>
      </c>
      <c r="M24" s="33" t="s">
        <v>72</v>
      </c>
      <c r="N24" s="33" t="s">
        <v>73</v>
      </c>
      <c r="O24" s="2">
        <v>3</v>
      </c>
      <c r="P24" s="2">
        <v>1.1</v>
      </c>
      <c r="Q24" s="14"/>
      <c r="R24" s="3"/>
      <c r="S24" s="3"/>
      <c r="T24" s="13" t="s">
        <v>46</v>
      </c>
      <c r="U24" s="23" t="s">
        <v>22</v>
      </c>
      <c r="V24" s="2" t="s">
        <v>38</v>
      </c>
      <c r="W24" s="12" t="s">
        <v>22</v>
      </c>
      <c r="X24" s="12" t="s">
        <v>39</v>
      </c>
      <c r="Y24" s="12" t="s">
        <v>23</v>
      </c>
    </row>
    <row r="25" spans="1:25" ht="47.25">
      <c r="A25" s="3">
        <f t="shared" si="1"/>
        <v>6</v>
      </c>
      <c r="B25" s="32" t="s">
        <v>91</v>
      </c>
      <c r="C25" s="31" t="s">
        <v>20</v>
      </c>
      <c r="D25" s="12" t="s">
        <v>22</v>
      </c>
      <c r="E25" s="12" t="s">
        <v>39</v>
      </c>
      <c r="F25" s="12" t="s">
        <v>23</v>
      </c>
      <c r="G25" s="3" t="s">
        <v>44</v>
      </c>
      <c r="H25" s="13" t="s">
        <v>55</v>
      </c>
      <c r="I25" s="14" t="s">
        <v>14</v>
      </c>
      <c r="J25" s="14" t="s">
        <v>50</v>
      </c>
      <c r="K25" s="5" t="s">
        <v>99</v>
      </c>
      <c r="L25" s="15">
        <f>2*4.5</f>
        <v>9</v>
      </c>
      <c r="M25" s="33" t="s">
        <v>74</v>
      </c>
      <c r="N25" s="33" t="s">
        <v>75</v>
      </c>
      <c r="O25" s="2">
        <v>1</v>
      </c>
      <c r="P25" s="2">
        <v>1.1</v>
      </c>
      <c r="Q25" s="14"/>
      <c r="R25" s="3"/>
      <c r="S25" s="3"/>
      <c r="T25" s="13" t="s">
        <v>46</v>
      </c>
      <c r="U25" s="23" t="s">
        <v>22</v>
      </c>
      <c r="V25" s="2" t="s">
        <v>38</v>
      </c>
      <c r="W25" s="12" t="s">
        <v>22</v>
      </c>
      <c r="X25" s="12" t="s">
        <v>39</v>
      </c>
      <c r="Y25" s="12" t="s">
        <v>23</v>
      </c>
    </row>
    <row r="26" spans="1:25" ht="47.25">
      <c r="A26" s="3">
        <f t="shared" si="1"/>
        <v>7</v>
      </c>
      <c r="B26" s="32" t="s">
        <v>92</v>
      </c>
      <c r="C26" s="31" t="s">
        <v>20</v>
      </c>
      <c r="D26" s="12" t="s">
        <v>22</v>
      </c>
      <c r="E26" s="12" t="s">
        <v>39</v>
      </c>
      <c r="F26" s="12" t="s">
        <v>23</v>
      </c>
      <c r="G26" s="3" t="s">
        <v>44</v>
      </c>
      <c r="H26" s="13" t="s">
        <v>59</v>
      </c>
      <c r="I26" s="14" t="s">
        <v>16</v>
      </c>
      <c r="J26" s="14" t="s">
        <v>50</v>
      </c>
      <c r="K26" s="5" t="s">
        <v>99</v>
      </c>
      <c r="L26" s="15">
        <f>2*4.5</f>
        <v>9</v>
      </c>
      <c r="M26" s="33" t="s">
        <v>76</v>
      </c>
      <c r="N26" s="33" t="s">
        <v>77</v>
      </c>
      <c r="O26" s="2">
        <v>2</v>
      </c>
      <c r="P26" s="2">
        <v>1.1</v>
      </c>
      <c r="Q26" s="14"/>
      <c r="R26" s="3"/>
      <c r="S26" s="3"/>
      <c r="T26" s="2" t="s">
        <v>62</v>
      </c>
      <c r="U26" s="23" t="s">
        <v>22</v>
      </c>
      <c r="V26" s="2" t="s">
        <v>38</v>
      </c>
      <c r="W26" s="12" t="s">
        <v>22</v>
      </c>
      <c r="X26" s="12" t="s">
        <v>39</v>
      </c>
      <c r="Y26" s="12" t="s">
        <v>23</v>
      </c>
    </row>
    <row r="27" spans="1:25" ht="70.5" customHeight="1">
      <c r="A27" s="3">
        <f t="shared" si="1"/>
        <v>8</v>
      </c>
      <c r="B27" s="32" t="s">
        <v>93</v>
      </c>
      <c r="C27" s="31" t="s">
        <v>20</v>
      </c>
      <c r="D27" s="12" t="s">
        <v>22</v>
      </c>
      <c r="E27" s="12" t="s">
        <v>39</v>
      </c>
      <c r="F27" s="12" t="s">
        <v>23</v>
      </c>
      <c r="G27" s="3" t="s">
        <v>44</v>
      </c>
      <c r="H27" s="13" t="s">
        <v>51</v>
      </c>
      <c r="I27" s="14" t="s">
        <v>16</v>
      </c>
      <c r="J27" s="14" t="s">
        <v>50</v>
      </c>
      <c r="K27" s="5" t="s">
        <v>99</v>
      </c>
      <c r="L27" s="15">
        <f>2*4.5</f>
        <v>9</v>
      </c>
      <c r="M27" s="33" t="s">
        <v>78</v>
      </c>
      <c r="N27" s="33" t="s">
        <v>79</v>
      </c>
      <c r="O27" s="2">
        <v>1</v>
      </c>
      <c r="P27" s="2">
        <v>1.1</v>
      </c>
      <c r="Q27" s="14"/>
      <c r="R27" s="3"/>
      <c r="S27" s="3"/>
      <c r="T27" s="2" t="s">
        <v>62</v>
      </c>
      <c r="U27" s="23" t="s">
        <v>22</v>
      </c>
      <c r="V27" s="2" t="s">
        <v>38</v>
      </c>
      <c r="W27" s="12" t="s">
        <v>22</v>
      </c>
      <c r="X27" s="12" t="s">
        <v>39</v>
      </c>
      <c r="Y27" s="12" t="s">
        <v>23</v>
      </c>
    </row>
    <row r="28" spans="1:25" ht="70.5" customHeight="1">
      <c r="A28" s="3">
        <f t="shared" si="1"/>
        <v>9</v>
      </c>
      <c r="B28" s="32" t="s">
        <v>94</v>
      </c>
      <c r="C28" s="31" t="s">
        <v>20</v>
      </c>
      <c r="D28" s="12" t="s">
        <v>22</v>
      </c>
      <c r="E28" s="12" t="s">
        <v>39</v>
      </c>
      <c r="F28" s="12" t="s">
        <v>23</v>
      </c>
      <c r="G28" s="3" t="s">
        <v>44</v>
      </c>
      <c r="H28" s="13" t="s">
        <v>48</v>
      </c>
      <c r="I28" s="14" t="s">
        <v>14</v>
      </c>
      <c r="J28" s="14" t="s">
        <v>50</v>
      </c>
      <c r="K28" s="5" t="s">
        <v>99</v>
      </c>
      <c r="L28" s="15">
        <f>2*4.5</f>
        <v>9</v>
      </c>
      <c r="M28" s="33" t="s">
        <v>80</v>
      </c>
      <c r="N28" s="33" t="s">
        <v>81</v>
      </c>
      <c r="O28" s="2">
        <v>2</v>
      </c>
      <c r="P28" s="2">
        <v>1.1</v>
      </c>
      <c r="Q28" s="14"/>
      <c r="R28" s="3"/>
      <c r="S28" s="3"/>
      <c r="T28" s="13" t="s">
        <v>46</v>
      </c>
      <c r="U28" s="23" t="s">
        <v>22</v>
      </c>
      <c r="V28" s="2" t="s">
        <v>38</v>
      </c>
      <c r="W28" s="12" t="s">
        <v>22</v>
      </c>
      <c r="X28" s="12" t="s">
        <v>39</v>
      </c>
      <c r="Y28" s="12" t="s">
        <v>23</v>
      </c>
    </row>
    <row r="29" spans="1:25" ht="70.5" customHeight="1">
      <c r="A29" s="3">
        <f t="shared" si="1"/>
        <v>10</v>
      </c>
      <c r="B29" s="32" t="s">
        <v>95</v>
      </c>
      <c r="C29" s="31" t="s">
        <v>20</v>
      </c>
      <c r="D29" s="12" t="s">
        <v>22</v>
      </c>
      <c r="E29" s="12" t="s">
        <v>39</v>
      </c>
      <c r="F29" s="12" t="s">
        <v>23</v>
      </c>
      <c r="G29" s="3" t="s">
        <v>44</v>
      </c>
      <c r="H29" s="13" t="s">
        <v>52</v>
      </c>
      <c r="I29" s="14" t="s">
        <v>16</v>
      </c>
      <c r="J29" s="14" t="s">
        <v>50</v>
      </c>
      <c r="K29" s="5" t="s">
        <v>99</v>
      </c>
      <c r="L29" s="15">
        <f>2*4.5</f>
        <v>9</v>
      </c>
      <c r="M29" s="33" t="s">
        <v>82</v>
      </c>
      <c r="N29" s="33" t="s">
        <v>83</v>
      </c>
      <c r="O29" s="2">
        <v>1</v>
      </c>
      <c r="P29" s="2">
        <v>1.1</v>
      </c>
      <c r="Q29" s="14"/>
      <c r="R29" s="3"/>
      <c r="S29" s="3"/>
      <c r="T29" s="2" t="s">
        <v>62</v>
      </c>
      <c r="U29" s="23" t="s">
        <v>22</v>
      </c>
      <c r="V29" s="2" t="s">
        <v>38</v>
      </c>
      <c r="W29" s="12" t="s">
        <v>22</v>
      </c>
      <c r="X29" s="12" t="s">
        <v>39</v>
      </c>
      <c r="Y29" s="12" t="s">
        <v>23</v>
      </c>
    </row>
    <row r="30" ht="54" customHeight="1">
      <c r="L30" s="11"/>
    </row>
    <row r="31" spans="1:14" ht="15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4"/>
    </row>
    <row r="32" spans="1:15" ht="15.75">
      <c r="A32" s="17"/>
      <c r="B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5.75">
      <c r="A33" s="17"/>
      <c r="B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8" ht="66.75" customHeight="1">
      <c r="A34" s="54"/>
      <c r="B34" s="54"/>
      <c r="C34" s="54"/>
      <c r="D34" s="54"/>
      <c r="E34" s="54"/>
      <c r="F34" s="54"/>
      <c r="G34" s="54"/>
      <c r="H34" s="54"/>
    </row>
    <row r="35" spans="1:3" ht="15.75" customHeight="1">
      <c r="A35" s="46"/>
      <c r="B35" s="46"/>
      <c r="C35" s="46"/>
    </row>
  </sheetData>
  <sheetProtection/>
  <mergeCells count="28">
    <mergeCell ref="W10:Y13"/>
    <mergeCell ref="B15:B17"/>
    <mergeCell ref="T15:T17"/>
    <mergeCell ref="U15:U17"/>
    <mergeCell ref="A31:M31"/>
    <mergeCell ref="A34:H34"/>
    <mergeCell ref="V14:V17"/>
    <mergeCell ref="W14:Y16"/>
    <mergeCell ref="G15:G17"/>
    <mergeCell ref="H15:H17"/>
    <mergeCell ref="A35:C35"/>
    <mergeCell ref="A14:A17"/>
    <mergeCell ref="C14:G14"/>
    <mergeCell ref="H14:N14"/>
    <mergeCell ref="O14:P16"/>
    <mergeCell ref="T14:U14"/>
    <mergeCell ref="C15:C17"/>
    <mergeCell ref="D15:D17"/>
    <mergeCell ref="E15:E17"/>
    <mergeCell ref="F15:F17"/>
    <mergeCell ref="I15:I17"/>
    <mergeCell ref="Q14:Q17"/>
    <mergeCell ref="R14:S16"/>
    <mergeCell ref="J15:J17"/>
    <mergeCell ref="K15:K17"/>
    <mergeCell ref="L15:L17"/>
    <mergeCell ref="M15:M17"/>
    <mergeCell ref="N15:N17"/>
  </mergeCells>
  <hyperlinks>
    <hyperlink ref="B26" r:id="rId1" display="20080"/>
    <hyperlink ref="B29" r:id="rId2" display="20502"/>
    <hyperlink ref="B27" r:id="rId3" display="20081"/>
    <hyperlink ref="B28" r:id="rId4" display="20082"/>
    <hyperlink ref="B25" r:id="rId5" display="11213"/>
    <hyperlink ref="B24" r:id="rId6" display="11070"/>
    <hyperlink ref="B23" r:id="rId7" display="10973"/>
    <hyperlink ref="B22" r:id="rId8" display="10944"/>
    <hyperlink ref="B21" r:id="rId9" display="10891"/>
    <hyperlink ref="B20" r:id="rId10" display="10769"/>
  </hyperlinks>
  <printOptions horizontalCentered="1"/>
  <pageMargins left="0" right="0" top="0" bottom="0" header="0" footer="0"/>
  <pageSetup fitToHeight="0" fitToWidth="1" horizontalDpi="600" verticalDpi="600" orientation="landscape" paperSize="9" scale="30" r:id="rId1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6"/>
  <sheetViews>
    <sheetView tabSelected="1" zoomScalePageLayoutView="0" workbookViewId="0" topLeftCell="F1">
      <pane ySplit="7" topLeftCell="A8" activePane="bottomLeft" state="frozen"/>
      <selection pane="topLeft" activeCell="A6" sqref="A6"/>
      <selection pane="bottomLeft" activeCell="H16" sqref="H16"/>
    </sheetView>
  </sheetViews>
  <sheetFormatPr defaultColWidth="9.140625" defaultRowHeight="93.75" customHeight="1"/>
  <cols>
    <col min="1" max="1" width="9.140625" style="4" customWidth="1"/>
    <col min="2" max="2" width="9.140625" style="7" customWidth="1"/>
    <col min="3" max="3" width="31.8515625" style="9" customWidth="1"/>
    <col min="4" max="4" width="46.57421875" style="9" customWidth="1"/>
    <col min="5" max="5" width="21.421875" style="9" customWidth="1"/>
    <col min="6" max="6" width="34.421875" style="9" customWidth="1"/>
    <col min="7" max="7" width="19.421875" style="9" customWidth="1"/>
    <col min="8" max="8" width="53.28125" style="9" customWidth="1"/>
    <col min="9" max="9" width="20.28125" style="7" customWidth="1"/>
    <col min="10" max="10" width="17.28125" style="7" customWidth="1"/>
    <col min="11" max="12" width="20.421875" style="7" customWidth="1"/>
    <col min="13" max="14" width="24.421875" style="7" customWidth="1"/>
    <col min="15" max="15" width="17.140625" style="7" customWidth="1"/>
    <col min="16" max="16" width="16.8515625" style="7" customWidth="1"/>
    <col min="17" max="17" width="13.421875" style="7" customWidth="1"/>
    <col min="18" max="19" width="13.421875" style="4" customWidth="1"/>
    <col min="20" max="20" width="11.28125" style="4" customWidth="1"/>
    <col min="21" max="21" width="47.421875" style="4" customWidth="1"/>
    <col min="22" max="22" width="34.421875" style="4" customWidth="1"/>
    <col min="23" max="23" width="45.421875" style="4" customWidth="1"/>
    <col min="24" max="24" width="30.421875" style="4" customWidth="1"/>
    <col min="25" max="25" width="33.28125" style="4" customWidth="1"/>
    <col min="26" max="27" width="9.140625" style="4" customWidth="1"/>
    <col min="28" max="28" width="10.00390625" style="4" customWidth="1"/>
    <col min="29" max="30" width="9.140625" style="4" customWidth="1"/>
    <col min="31" max="16384" width="9.140625" style="4" customWidth="1"/>
  </cols>
  <sheetData>
    <row r="2" spans="14:15" ht="93.75" customHeight="1">
      <c r="N2" s="53"/>
      <c r="O2" s="53"/>
    </row>
    <row r="3" spans="3:20" ht="15.75">
      <c r="C3" s="9" t="s">
        <v>98</v>
      </c>
      <c r="T3" s="21"/>
    </row>
    <row r="4" spans="1:25" s="17" customFormat="1" ht="49.5" customHeight="1">
      <c r="A4" s="45" t="s">
        <v>0</v>
      </c>
      <c r="B4" s="42" t="s">
        <v>96</v>
      </c>
      <c r="C4" s="47" t="s">
        <v>10</v>
      </c>
      <c r="D4" s="47"/>
      <c r="E4" s="47"/>
      <c r="F4" s="47"/>
      <c r="G4" s="47"/>
      <c r="H4" s="48" t="s">
        <v>13</v>
      </c>
      <c r="I4" s="49"/>
      <c r="J4" s="49"/>
      <c r="K4" s="49"/>
      <c r="L4" s="49"/>
      <c r="M4" s="49"/>
      <c r="N4" s="50"/>
      <c r="O4" s="45" t="s">
        <v>2</v>
      </c>
      <c r="P4" s="45"/>
      <c r="Q4" s="42" t="s">
        <v>45</v>
      </c>
      <c r="R4" s="45" t="s">
        <v>3</v>
      </c>
      <c r="S4" s="45"/>
      <c r="T4" s="48" t="s">
        <v>32</v>
      </c>
      <c r="U4" s="50"/>
      <c r="V4" s="55" t="s">
        <v>34</v>
      </c>
      <c r="W4" s="47" t="s">
        <v>35</v>
      </c>
      <c r="X4" s="47"/>
      <c r="Y4" s="47"/>
    </row>
    <row r="5" spans="1:25" s="17" customFormat="1" ht="15.75">
      <c r="A5" s="45"/>
      <c r="B5" s="43"/>
      <c r="C5" s="45" t="s">
        <v>1</v>
      </c>
      <c r="D5" s="45" t="s">
        <v>9</v>
      </c>
      <c r="E5" s="42" t="s">
        <v>31</v>
      </c>
      <c r="F5" s="45" t="s">
        <v>12</v>
      </c>
      <c r="G5" s="45" t="s">
        <v>11</v>
      </c>
      <c r="H5" s="45" t="s">
        <v>21</v>
      </c>
      <c r="I5" s="42" t="s">
        <v>6</v>
      </c>
      <c r="J5" s="45" t="s">
        <v>7</v>
      </c>
      <c r="K5" s="45" t="s">
        <v>8</v>
      </c>
      <c r="L5" s="42" t="s">
        <v>30</v>
      </c>
      <c r="M5" s="45" t="s">
        <v>18</v>
      </c>
      <c r="N5" s="45" t="s">
        <v>19</v>
      </c>
      <c r="O5" s="45"/>
      <c r="P5" s="45"/>
      <c r="Q5" s="43"/>
      <c r="R5" s="45"/>
      <c r="S5" s="45"/>
      <c r="T5" s="47" t="s">
        <v>84</v>
      </c>
      <c r="U5" s="47" t="s">
        <v>33</v>
      </c>
      <c r="V5" s="56"/>
      <c r="W5" s="47"/>
      <c r="X5" s="47"/>
      <c r="Y5" s="47"/>
    </row>
    <row r="6" spans="1:25" s="17" customFormat="1" ht="58.5" customHeight="1">
      <c r="A6" s="45"/>
      <c r="B6" s="43"/>
      <c r="C6" s="45"/>
      <c r="D6" s="45"/>
      <c r="E6" s="43"/>
      <c r="F6" s="45"/>
      <c r="G6" s="45"/>
      <c r="H6" s="45"/>
      <c r="I6" s="43"/>
      <c r="J6" s="45"/>
      <c r="K6" s="45"/>
      <c r="L6" s="43"/>
      <c r="M6" s="45"/>
      <c r="N6" s="45"/>
      <c r="O6" s="45"/>
      <c r="P6" s="45"/>
      <c r="Q6" s="43"/>
      <c r="R6" s="45"/>
      <c r="S6" s="45"/>
      <c r="T6" s="47"/>
      <c r="U6" s="47"/>
      <c r="V6" s="56"/>
      <c r="W6" s="47"/>
      <c r="X6" s="47"/>
      <c r="Y6" s="47"/>
    </row>
    <row r="7" spans="1:25" s="17" customFormat="1" ht="35.25" customHeight="1">
      <c r="A7" s="45"/>
      <c r="B7" s="44"/>
      <c r="C7" s="45"/>
      <c r="D7" s="45"/>
      <c r="E7" s="44"/>
      <c r="F7" s="45"/>
      <c r="G7" s="45"/>
      <c r="H7" s="45"/>
      <c r="I7" s="44"/>
      <c r="J7" s="45"/>
      <c r="K7" s="45"/>
      <c r="L7" s="44"/>
      <c r="M7" s="45"/>
      <c r="N7" s="45"/>
      <c r="O7" s="1" t="s">
        <v>4</v>
      </c>
      <c r="P7" s="1" t="s">
        <v>5</v>
      </c>
      <c r="Q7" s="44"/>
      <c r="R7" s="1" t="s">
        <v>4</v>
      </c>
      <c r="S7" s="1" t="s">
        <v>5</v>
      </c>
      <c r="T7" s="47"/>
      <c r="U7" s="47"/>
      <c r="V7" s="56"/>
      <c r="W7" s="16" t="s">
        <v>36</v>
      </c>
      <c r="X7" s="16" t="s">
        <v>31</v>
      </c>
      <c r="Y7" s="16" t="s">
        <v>37</v>
      </c>
    </row>
    <row r="8" spans="1:25" s="17" customFormat="1" ht="35.25" customHeight="1">
      <c r="A8" s="6">
        <v>1</v>
      </c>
      <c r="B8" s="6">
        <f>A8+1</f>
        <v>2</v>
      </c>
      <c r="C8" s="6">
        <f aca="true" t="shared" si="0" ref="C8:Y8">B8+1</f>
        <v>3</v>
      </c>
      <c r="D8" s="6">
        <f t="shared" si="0"/>
        <v>4</v>
      </c>
      <c r="E8" s="6">
        <f t="shared" si="0"/>
        <v>5</v>
      </c>
      <c r="F8" s="6">
        <f t="shared" si="0"/>
        <v>6</v>
      </c>
      <c r="G8" s="6">
        <f t="shared" si="0"/>
        <v>7</v>
      </c>
      <c r="H8" s="6">
        <f t="shared" si="0"/>
        <v>8</v>
      </c>
      <c r="I8" s="6">
        <f t="shared" si="0"/>
        <v>9</v>
      </c>
      <c r="J8" s="6">
        <f t="shared" si="0"/>
        <v>10</v>
      </c>
      <c r="K8" s="6">
        <f t="shared" si="0"/>
        <v>11</v>
      </c>
      <c r="L8" s="6">
        <f t="shared" si="0"/>
        <v>12</v>
      </c>
      <c r="M8" s="6">
        <f t="shared" si="0"/>
        <v>13</v>
      </c>
      <c r="N8" s="6">
        <f t="shared" si="0"/>
        <v>14</v>
      </c>
      <c r="O8" s="6">
        <f t="shared" si="0"/>
        <v>15</v>
      </c>
      <c r="P8" s="6">
        <f t="shared" si="0"/>
        <v>16</v>
      </c>
      <c r="Q8" s="6">
        <f t="shared" si="0"/>
        <v>17</v>
      </c>
      <c r="R8" s="6">
        <f t="shared" si="0"/>
        <v>18</v>
      </c>
      <c r="S8" s="6">
        <f t="shared" si="0"/>
        <v>19</v>
      </c>
      <c r="T8" s="6">
        <f t="shared" si="0"/>
        <v>20</v>
      </c>
      <c r="U8" s="6">
        <f t="shared" si="0"/>
        <v>21</v>
      </c>
      <c r="V8" s="6">
        <f t="shared" si="0"/>
        <v>22</v>
      </c>
      <c r="W8" s="6">
        <f t="shared" si="0"/>
        <v>23</v>
      </c>
      <c r="X8" s="6">
        <f t="shared" si="0"/>
        <v>24</v>
      </c>
      <c r="Y8" s="6">
        <f t="shared" si="0"/>
        <v>25</v>
      </c>
    </row>
    <row r="9" spans="3:25" ht="15.75">
      <c r="C9" s="27" t="s">
        <v>47</v>
      </c>
      <c r="D9" s="28"/>
      <c r="E9" s="28"/>
      <c r="F9" s="8"/>
      <c r="G9" s="8"/>
      <c r="H9" s="8"/>
      <c r="I9" s="20"/>
      <c r="J9" s="20"/>
      <c r="K9" s="20"/>
      <c r="L9" s="25"/>
      <c r="M9" s="20"/>
      <c r="N9" s="20"/>
      <c r="O9" s="20"/>
      <c r="P9" s="24"/>
      <c r="Q9" s="14"/>
      <c r="R9" s="2"/>
      <c r="S9" s="2"/>
      <c r="T9" s="2"/>
      <c r="U9" s="2"/>
      <c r="V9" s="2"/>
      <c r="W9" s="2"/>
      <c r="X9" s="2"/>
      <c r="Y9" s="2"/>
    </row>
    <row r="10" spans="1:25" ht="72" customHeight="1">
      <c r="A10" s="3">
        <v>1</v>
      </c>
      <c r="B10" s="14"/>
      <c r="C10" s="12" t="s">
        <v>20</v>
      </c>
      <c r="D10" s="12" t="s">
        <v>22</v>
      </c>
      <c r="E10" s="12" t="s">
        <v>39</v>
      </c>
      <c r="F10" s="12" t="s">
        <v>23</v>
      </c>
      <c r="G10" s="12" t="s">
        <v>24</v>
      </c>
      <c r="H10" s="13" t="s">
        <v>25</v>
      </c>
      <c r="I10" s="18" t="s">
        <v>103</v>
      </c>
      <c r="J10" s="18" t="s">
        <v>29</v>
      </c>
      <c r="K10" s="14" t="s">
        <v>43</v>
      </c>
      <c r="L10" s="10">
        <f aca="true" t="shared" si="1" ref="L10:L16">1.3*1.3</f>
        <v>1.6900000000000002</v>
      </c>
      <c r="M10" s="14">
        <v>53.9745</v>
      </c>
      <c r="N10" s="14" t="s">
        <v>60</v>
      </c>
      <c r="O10" s="14">
        <v>2</v>
      </c>
      <c r="P10" s="5">
        <v>0.75</v>
      </c>
      <c r="Q10" s="14"/>
      <c r="R10" s="3"/>
      <c r="S10" s="3"/>
      <c r="T10" s="13" t="s">
        <v>63</v>
      </c>
      <c r="U10" s="12" t="s">
        <v>22</v>
      </c>
      <c r="V10" s="2" t="s">
        <v>38</v>
      </c>
      <c r="W10" s="12" t="s">
        <v>22</v>
      </c>
      <c r="X10" s="12" t="s">
        <v>39</v>
      </c>
      <c r="Y10" s="12" t="s">
        <v>23</v>
      </c>
    </row>
    <row r="11" spans="1:25" ht="72" customHeight="1">
      <c r="A11" s="3">
        <f aca="true" t="shared" si="2" ref="A11:A16">A10+1</f>
        <v>2</v>
      </c>
      <c r="B11" s="14"/>
      <c r="C11" s="12" t="s">
        <v>20</v>
      </c>
      <c r="D11" s="12" t="s">
        <v>22</v>
      </c>
      <c r="E11" s="12" t="s">
        <v>39</v>
      </c>
      <c r="F11" s="12" t="s">
        <v>23</v>
      </c>
      <c r="G11" s="12" t="s">
        <v>24</v>
      </c>
      <c r="H11" s="13" t="s">
        <v>26</v>
      </c>
      <c r="I11" s="18" t="s">
        <v>103</v>
      </c>
      <c r="J11" s="18" t="s">
        <v>29</v>
      </c>
      <c r="K11" s="14" t="s">
        <v>43</v>
      </c>
      <c r="L11" s="10">
        <f t="shared" si="1"/>
        <v>1.6900000000000002</v>
      </c>
      <c r="M11" s="14" t="s">
        <v>61</v>
      </c>
      <c r="N11" s="14" t="s">
        <v>60</v>
      </c>
      <c r="O11" s="14">
        <v>2</v>
      </c>
      <c r="P11" s="5">
        <v>0.75</v>
      </c>
      <c r="Q11" s="14"/>
      <c r="R11" s="3"/>
      <c r="S11" s="3"/>
      <c r="T11" s="13" t="s">
        <v>63</v>
      </c>
      <c r="U11" s="12" t="s">
        <v>22</v>
      </c>
      <c r="V11" s="2" t="s">
        <v>38</v>
      </c>
      <c r="W11" s="12" t="s">
        <v>22</v>
      </c>
      <c r="X11" s="12" t="s">
        <v>39</v>
      </c>
      <c r="Y11" s="12" t="s">
        <v>23</v>
      </c>
    </row>
    <row r="12" spans="1:25" ht="72" customHeight="1">
      <c r="A12" s="3">
        <f t="shared" si="2"/>
        <v>3</v>
      </c>
      <c r="B12" s="14"/>
      <c r="C12" s="12" t="s">
        <v>20</v>
      </c>
      <c r="D12" s="12" t="s">
        <v>22</v>
      </c>
      <c r="E12" s="12" t="s">
        <v>39</v>
      </c>
      <c r="F12" s="12" t="s">
        <v>23</v>
      </c>
      <c r="G12" s="12" t="s">
        <v>24</v>
      </c>
      <c r="H12" s="13" t="s">
        <v>27</v>
      </c>
      <c r="I12" s="18" t="s">
        <v>103</v>
      </c>
      <c r="J12" s="18" t="s">
        <v>29</v>
      </c>
      <c r="K12" s="14" t="s">
        <v>43</v>
      </c>
      <c r="L12" s="10">
        <f t="shared" si="1"/>
        <v>1.6900000000000002</v>
      </c>
      <c r="M12" s="14">
        <v>53.9665</v>
      </c>
      <c r="N12" s="14">
        <v>54.001</v>
      </c>
      <c r="O12" s="14">
        <v>2</v>
      </c>
      <c r="P12" s="5">
        <v>0.75</v>
      </c>
      <c r="Q12" s="14"/>
      <c r="R12" s="3"/>
      <c r="S12" s="3"/>
      <c r="T12" s="13" t="s">
        <v>63</v>
      </c>
      <c r="U12" s="12" t="s">
        <v>22</v>
      </c>
      <c r="V12" s="2" t="s">
        <v>38</v>
      </c>
      <c r="W12" s="12" t="s">
        <v>22</v>
      </c>
      <c r="X12" s="12" t="s">
        <v>39</v>
      </c>
      <c r="Y12" s="12" t="s">
        <v>23</v>
      </c>
    </row>
    <row r="13" spans="1:25" ht="72" customHeight="1">
      <c r="A13" s="3">
        <f t="shared" si="2"/>
        <v>4</v>
      </c>
      <c r="B13" s="14"/>
      <c r="C13" s="12" t="s">
        <v>20</v>
      </c>
      <c r="D13" s="12" t="s">
        <v>22</v>
      </c>
      <c r="E13" s="12" t="s">
        <v>39</v>
      </c>
      <c r="F13" s="12" t="s">
        <v>23</v>
      </c>
      <c r="G13" s="12" t="s">
        <v>24</v>
      </c>
      <c r="H13" s="13" t="s">
        <v>104</v>
      </c>
      <c r="I13" s="18" t="s">
        <v>103</v>
      </c>
      <c r="J13" s="18" t="s">
        <v>29</v>
      </c>
      <c r="K13" s="14" t="s">
        <v>43</v>
      </c>
      <c r="L13" s="10">
        <f t="shared" si="1"/>
        <v>1.6900000000000002</v>
      </c>
      <c r="M13" s="14">
        <v>53.9571</v>
      </c>
      <c r="N13" s="14">
        <v>53.9759</v>
      </c>
      <c r="O13" s="14">
        <v>2</v>
      </c>
      <c r="P13" s="5">
        <v>0.75</v>
      </c>
      <c r="Q13" s="14"/>
      <c r="R13" s="3"/>
      <c r="S13" s="3"/>
      <c r="T13" s="13" t="s">
        <v>63</v>
      </c>
      <c r="U13" s="12" t="s">
        <v>22</v>
      </c>
      <c r="V13" s="2" t="s">
        <v>38</v>
      </c>
      <c r="W13" s="12" t="s">
        <v>22</v>
      </c>
      <c r="X13" s="12" t="s">
        <v>39</v>
      </c>
      <c r="Y13" s="12" t="s">
        <v>23</v>
      </c>
    </row>
    <row r="14" spans="1:25" ht="72" customHeight="1">
      <c r="A14" s="3">
        <f t="shared" si="2"/>
        <v>5</v>
      </c>
      <c r="B14" s="14"/>
      <c r="C14" s="12" t="s">
        <v>20</v>
      </c>
      <c r="D14" s="12" t="s">
        <v>22</v>
      </c>
      <c r="E14" s="12" t="s">
        <v>39</v>
      </c>
      <c r="F14" s="12" t="s">
        <v>23</v>
      </c>
      <c r="G14" s="12" t="s">
        <v>24</v>
      </c>
      <c r="H14" s="13" t="s">
        <v>28</v>
      </c>
      <c r="I14" s="18" t="s">
        <v>103</v>
      </c>
      <c r="J14" s="18" t="s">
        <v>29</v>
      </c>
      <c r="K14" s="14" t="s">
        <v>43</v>
      </c>
      <c r="L14" s="10">
        <f t="shared" si="1"/>
        <v>1.6900000000000002</v>
      </c>
      <c r="M14" s="14">
        <v>53.9929</v>
      </c>
      <c r="N14" s="14">
        <v>53.9399</v>
      </c>
      <c r="O14" s="14">
        <v>2</v>
      </c>
      <c r="P14" s="5">
        <v>0.75</v>
      </c>
      <c r="Q14" s="14"/>
      <c r="R14" s="3"/>
      <c r="S14" s="3"/>
      <c r="T14" s="13" t="s">
        <v>63</v>
      </c>
      <c r="U14" s="12" t="s">
        <v>22</v>
      </c>
      <c r="V14" s="2" t="s">
        <v>38</v>
      </c>
      <c r="W14" s="12" t="s">
        <v>22</v>
      </c>
      <c r="X14" s="12" t="s">
        <v>39</v>
      </c>
      <c r="Y14" s="12" t="s">
        <v>23</v>
      </c>
    </row>
    <row r="15" spans="1:25" ht="72.75" customHeight="1">
      <c r="A15" s="3">
        <f t="shared" si="2"/>
        <v>6</v>
      </c>
      <c r="B15" s="14"/>
      <c r="C15" s="12" t="s">
        <v>20</v>
      </c>
      <c r="D15" s="12" t="s">
        <v>22</v>
      </c>
      <c r="E15" s="12" t="s">
        <v>39</v>
      </c>
      <c r="F15" s="12" t="s">
        <v>23</v>
      </c>
      <c r="G15" s="12" t="s">
        <v>24</v>
      </c>
      <c r="H15" s="13" t="s">
        <v>107</v>
      </c>
      <c r="I15" s="18" t="s">
        <v>17</v>
      </c>
      <c r="J15" s="18" t="s">
        <v>29</v>
      </c>
      <c r="K15" s="14" t="s">
        <v>43</v>
      </c>
      <c r="L15" s="10">
        <f t="shared" si="1"/>
        <v>1.6900000000000002</v>
      </c>
      <c r="M15" s="14">
        <v>53.9571</v>
      </c>
      <c r="N15" s="14">
        <v>53.9759</v>
      </c>
      <c r="O15" s="14">
        <v>2</v>
      </c>
      <c r="P15" s="5">
        <v>0.75</v>
      </c>
      <c r="Q15" s="14"/>
      <c r="R15" s="3"/>
      <c r="S15" s="3"/>
      <c r="T15" s="13" t="s">
        <v>63</v>
      </c>
      <c r="U15" s="12" t="s">
        <v>22</v>
      </c>
      <c r="V15" s="2" t="s">
        <v>38</v>
      </c>
      <c r="W15" s="12" t="s">
        <v>22</v>
      </c>
      <c r="X15" s="12" t="s">
        <v>39</v>
      </c>
      <c r="Y15" s="12" t="s">
        <v>23</v>
      </c>
    </row>
    <row r="16" spans="1:25" ht="78.75">
      <c r="A16" s="3">
        <f t="shared" si="2"/>
        <v>7</v>
      </c>
      <c r="B16" s="14"/>
      <c r="C16" s="12" t="s">
        <v>20</v>
      </c>
      <c r="D16" s="12" t="s">
        <v>22</v>
      </c>
      <c r="E16" s="12" t="s">
        <v>39</v>
      </c>
      <c r="F16" s="12" t="s">
        <v>23</v>
      </c>
      <c r="G16" s="12" t="s">
        <v>24</v>
      </c>
      <c r="H16" s="13" t="s">
        <v>102</v>
      </c>
      <c r="I16" s="18" t="s">
        <v>103</v>
      </c>
      <c r="J16" s="18" t="s">
        <v>105</v>
      </c>
      <c r="K16" s="14" t="s">
        <v>43</v>
      </c>
      <c r="L16" s="10">
        <f t="shared" si="1"/>
        <v>1.6900000000000002</v>
      </c>
      <c r="M16" s="14">
        <v>53.9786</v>
      </c>
      <c r="N16" s="14">
        <v>53.9057</v>
      </c>
      <c r="O16" s="14">
        <v>2</v>
      </c>
      <c r="P16" s="5">
        <v>0.75</v>
      </c>
      <c r="Q16" s="14"/>
      <c r="R16" s="3"/>
      <c r="S16" s="3"/>
      <c r="T16" s="13" t="s">
        <v>63</v>
      </c>
      <c r="U16" s="12" t="s">
        <v>22</v>
      </c>
      <c r="V16" s="2" t="s">
        <v>38</v>
      </c>
      <c r="W16" s="13" t="s">
        <v>40</v>
      </c>
      <c r="X16" s="2" t="s">
        <v>42</v>
      </c>
      <c r="Y16" s="2" t="s">
        <v>41</v>
      </c>
    </row>
  </sheetData>
  <sheetProtection/>
  <mergeCells count="25">
    <mergeCell ref="N2:O2"/>
    <mergeCell ref="A4:A7"/>
    <mergeCell ref="I5:I7"/>
    <mergeCell ref="C5:C7"/>
    <mergeCell ref="D5:D7"/>
    <mergeCell ref="C4:G4"/>
    <mergeCell ref="L5:L7"/>
    <mergeCell ref="G5:G7"/>
    <mergeCell ref="B4:B7"/>
    <mergeCell ref="W4:Y6"/>
    <mergeCell ref="V4:V7"/>
    <mergeCell ref="T4:U4"/>
    <mergeCell ref="T5:T7"/>
    <mergeCell ref="U5:U7"/>
    <mergeCell ref="H4:N4"/>
    <mergeCell ref="O4:P6"/>
    <mergeCell ref="J5:J7"/>
    <mergeCell ref="Q4:Q7"/>
    <mergeCell ref="M5:M7"/>
    <mergeCell ref="R4:S6"/>
    <mergeCell ref="H5:H7"/>
    <mergeCell ref="N5:N7"/>
    <mergeCell ref="E5:E7"/>
    <mergeCell ref="K5:K7"/>
    <mergeCell ref="F5:F7"/>
  </mergeCells>
  <printOptions horizontalCentered="1"/>
  <pageMargins left="0" right="0" top="0" bottom="0" header="0" footer="0"/>
  <pageSetup fitToHeight="32" fitToWidth="2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</cp:lastModifiedBy>
  <cp:lastPrinted>2021-10-27T04:35:17Z</cp:lastPrinted>
  <dcterms:created xsi:type="dcterms:W3CDTF">2018-09-11T05:45:13Z</dcterms:created>
  <dcterms:modified xsi:type="dcterms:W3CDTF">2021-10-27T05:04:04Z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