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2" sheetId="1" r:id="rId1"/>
  </sheets>
  <externalReferences>
    <externalReference r:id="rId4"/>
  </externalReference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<sst xmlns="http://schemas.openxmlformats.org/spreadsheetml/2006/main" count="200" uniqueCount="105">
  <si>
    <t>Наименование</t>
  </si>
  <si>
    <t>ВСЕГО</t>
  </si>
  <si>
    <t>Закупка товаров, работ и услуг для государственных (муниципальных) нужд</t>
  </si>
  <si>
    <t>Иные бюджетные ассигнования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</si>
  <si>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</si>
  <si>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</si>
  <si>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</si>
  <si>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</si>
  <si>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</si>
  <si>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Межбюджетные трансферты</t>
  </si>
  <si>
    <t>Мероприятия по благоустройству территорий населенных пунктов</t>
  </si>
  <si>
    <t>Вед-во</t>
  </si>
  <si>
    <t>Иные безвозмездные и безвозвратные перечисления</t>
  </si>
  <si>
    <t>Содержание и обслуживание муниципальной казны</t>
  </si>
  <si>
    <t>(в рублях)</t>
  </si>
  <si>
    <r>
      <t xml:space="preserve">                                                                      </t>
    </r>
    <r>
      <rPr>
        <sz val="12"/>
        <rFont val="Times New Roman"/>
        <family val="1"/>
      </rPr>
      <t xml:space="preserve">Белебеевский район Республики Башкортостан </t>
    </r>
  </si>
  <si>
    <t>РзПр</t>
  </si>
  <si>
    <t>Цс</t>
  </si>
  <si>
    <t>Вр</t>
  </si>
  <si>
    <t>Сумма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</si>
  <si>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</si>
  <si>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</si>
  <si>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</si>
  <si>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</si>
  <si>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</si>
  <si>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</si>
  <si>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</si>
  <si>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</si>
  <si>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</si>
  <si>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</si>
  <si>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</si>
  <si>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</si>
  <si>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</si>
  <si>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</si>
  <si>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</si>
  <si>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</si>
  <si>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</si>
  <si>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</si>
  <si>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</si>
  <si>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1403</t>
  </si>
  <si>
    <t>2900204</t>
  </si>
  <si>
    <t>2900299</t>
  </si>
  <si>
    <t>3100904</t>
  </si>
  <si>
    <t>Учреждения в сфере общегосударственного управления</t>
  </si>
  <si>
    <t>Поддержка коммунального хозяйства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</si>
  <si>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</si>
  <si>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</si>
  <si>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</si>
  <si>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</si>
  <si>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</si>
  <si>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</si>
  <si>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</si>
  <si>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</si>
  <si>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0207400</t>
  </si>
  <si>
    <t>500</t>
  </si>
  <si>
    <t>0102</t>
  </si>
  <si>
    <t>2900203</t>
  </si>
  <si>
    <t>0107</t>
  </si>
  <si>
    <t>9900022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</si>
  <si>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</si>
  <si>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</si>
  <si>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0203</t>
  </si>
  <si>
    <t>Мобилизационная и вневойсковая подготовка</t>
  </si>
  <si>
    <t>9905118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</si>
  <si>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</si>
  <si>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</si>
  <si>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</si>
  <si>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</si>
  <si>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</si>
  <si>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Баженовский сельсовет муниципального района Белебеевский район Республики Башкортостан до 2017 года</t>
  </si>
  <si>
    <t>Поисковые и аварийно- спасательные учреждения</t>
  </si>
  <si>
    <t>Обеспечение пожарной безопасности</t>
  </si>
  <si>
    <t>0310</t>
  </si>
  <si>
    <t>Целевая программа «Пожарная безопасность в сельском поселений Баженовский сельсовет муниципальном районе Белебеевский район Республики Башкортостан на 2014-2017 годы</t>
  </si>
  <si>
    <t>Мероприятия по развитию инфраструктуры объектов противопожарной службы</t>
  </si>
  <si>
    <t xml:space="preserve">Дорожное хозяйство </t>
  </si>
  <si>
    <t xml:space="preserve">Муниципальная программа «Развитие автомобильных дорог в сельском поселений Баженовский сельсовет муниципального района Белебеевский район Республики Башкортостан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</si>
  <si>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</si>
  <si>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Муниципальная программа «Модернизация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</t>
  </si>
  <si>
    <t>Капитальный ремонт государственного жилищного фонда Республики Башкортостан</t>
  </si>
  <si>
    <t>Прочие межбюджетные трансферты общего характера</t>
  </si>
  <si>
    <t>Муниципальная программа "Социальная поддержка отдельных категорий граждан в сельском поселении Баженовский сельсовет муниципальном районе Белебеевский район  Республики Башкортостан</t>
  </si>
  <si>
    <t>0200000</t>
  </si>
  <si>
    <t>1003</t>
  </si>
  <si>
    <t>Культура</t>
  </si>
  <si>
    <t>Дворцы и дома культуры, другие учреждения культуры</t>
  </si>
  <si>
    <t>Предоставление субсидий бюджетным, автономным учреждениям и иным некоммерческим организациям</t>
  </si>
  <si>
    <t>Социальное обеспечение населения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</si>
  <si>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</si>
  <si>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и иные выплаты населению</t>
  </si>
  <si>
    <t>1000</t>
  </si>
  <si>
    <t>СОЦИАЛЬНАЯ ПОЛИТИКА</t>
  </si>
  <si>
    <t>0800</t>
  </si>
  <si>
    <t>КУЛЬТУРА, КИНЕМАТОГРАФИЯ</t>
  </si>
  <si>
    <t>0200</t>
  </si>
  <si>
    <t>НАЦИОНАЛЬНАЯ ОБОРОНА</t>
  </si>
  <si>
    <t xml:space="preserve">          Приложение 2</t>
  </si>
  <si>
    <t>Ведомственная структура  расходов бюджета сельского поселения Баженовский сельсовет муниципального района   Белебеевский район  Республики Башкортостан  за 2015 год</t>
  </si>
  <si>
    <t>Администрация сельского поселения Баженовский сельсовет мунципального района Белеевский район Республики Башкортостан</t>
  </si>
  <si>
    <t>Муниципальная программа "Обеспечение муниципального района Белебеевский район Республики Башкортостан документами территориального планирования</t>
  </si>
  <si>
    <t>0412</t>
  </si>
  <si>
    <t>К решению  Совета сельского поселения Баженовский сельсовет  муниципального района</t>
  </si>
  <si>
    <t xml:space="preserve">«Об утверждении отчета об исполнении бюджета сельского поселения Баженовский </t>
  </si>
  <si>
    <t>сельсовет муниципального района  Белебеевский   район Республики Башкортостан за 2015 год"</t>
  </si>
  <si>
    <t>от  "16" июня  2016 года  № 112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</si>
</sst>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Unicode MS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53" applyNumberFormat="1" applyFont="1" applyFill="1" applyBorder="1" applyAlignment="1">
      <alignment horizontal="right"/>
      <protection/>
    </xf>
    <xf numFmtId="4" fontId="3" fillId="0" borderId="10" xfId="53" applyNumberFormat="1" applyFont="1" applyFill="1" applyBorder="1" applyAlignment="1">
      <alignment horizontal="center"/>
      <protection/>
    </xf>
    <xf numFmtId="3" fontId="3" fillId="0" borderId="10" xfId="53" applyNumberFormat="1" applyFont="1" applyFill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12" xfId="5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1" xfId="53" applyNumberFormat="1" applyFont="1" applyFill="1" applyBorder="1" applyAlignment="1">
      <alignment horizontal="center"/>
      <protection/>
    </xf>
    <xf numFmtId="49" fontId="3" fillId="0" borderId="11" xfId="53" applyNumberFormat="1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41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41" fillId="0" borderId="11" xfId="0" applyNumberFormat="1" applyFont="1" applyFill="1" applyBorder="1" applyAlignment="1">
      <alignment horizontal="right" wrapText="1"/>
    </xf>
    <xf numFmtId="0" fontId="5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right" vertical="center"/>
      <protection/>
    </xf>
    <xf numFmtId="0" fontId="3" fillId="0" borderId="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ova\&#1052;&#1086;&#1080;%20&#1076;&#1086;&#1082;&#1091;&#1084;&#1077;&#1085;&#1090;&#1099;\&#1056;&#1077;&#1096;&#1077;&#1085;&#1080;&#1103;%20&#1089;&#1086;&#1074;&#1077;&#1090;&#1072;%202014\&#1088;&#1077;&#1096;&#1077;&#1085;&#1080;&#1077;%20&#1086;&#1073;%20&#1080;&#1089;&#1087;&#1086;&#1083;&#1085;&#1077;&#1085;&#1080;&#1080;%20&#1073;&#1102;&#1076;&#1078;&#1077;&#1090;&#1072;%20&#1079;&#1072;%202013%20&#1075;&#1086;&#1076;\&#1055;&#1088;&#1080;&#1083;%201-3%20&#1079;&#1072;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3"/>
      <sheetName val="Прил1"/>
      <sheetName val="Приложение 2 "/>
      <sheetName val="Приложение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6.421875" style="6" customWidth="1"/>
    <col min="2" max="2" width="7.7109375" style="7" bestFit="1" customWidth="1"/>
    <col min="3" max="3" width="5.8515625" style="7" bestFit="1" customWidth="1"/>
    <col min="4" max="4" width="9.00390625" style="7" bestFit="1" customWidth="1"/>
    <col min="5" max="5" width="4.421875" style="7" bestFit="1" customWidth="1"/>
    <col min="6" max="6" width="17.421875" style="4" customWidth="1"/>
    <col min="7" max="7" width="16.140625" style="6" customWidth="1"/>
    <col min="8" max="8" width="14.57421875" style="6" customWidth="1"/>
    <col min="9" max="16384" width="9.140625" style="6" customWidth="1"/>
  </cols>
  <sheetData>
    <row r="1" spans="1:6" ht="15.75">
      <c r="A1" s="45" t="s">
        <v>96</v>
      </c>
      <c r="B1" s="45"/>
      <c r="C1" s="45"/>
      <c r="D1" s="45"/>
      <c r="E1" s="45"/>
      <c r="F1" s="45"/>
    </row>
    <row r="2" spans="1:6" ht="15.75">
      <c r="A2" s="46" t="s">
        <v>101</v>
      </c>
      <c r="B2" s="46"/>
      <c r="C2" s="46"/>
      <c r="D2" s="46"/>
      <c r="E2" s="46"/>
      <c r="F2" s="46"/>
    </row>
    <row r="3" spans="1:6" ht="17.25">
      <c r="A3" s="47" t="s">
        <v>15</v>
      </c>
      <c r="B3" s="47"/>
      <c r="C3" s="47"/>
      <c r="D3" s="47"/>
      <c r="E3" s="47"/>
      <c r="F3" s="47"/>
    </row>
    <row r="4" spans="1:6" ht="15.75">
      <c r="A4" s="46" t="s">
        <v>102</v>
      </c>
      <c r="B4" s="46"/>
      <c r="C4" s="46"/>
      <c r="D4" s="46"/>
      <c r="E4" s="46"/>
      <c r="F4" s="46"/>
    </row>
    <row r="5" spans="1:6" ht="15.75">
      <c r="A5" s="46" t="s">
        <v>103</v>
      </c>
      <c r="B5" s="46"/>
      <c r="C5" s="46"/>
      <c r="D5" s="46"/>
      <c r="E5" s="46"/>
      <c r="F5" s="46"/>
    </row>
    <row r="6" spans="1:7" ht="15.75">
      <c r="A6" s="46" t="s">
        <v>104</v>
      </c>
      <c r="B6" s="46"/>
      <c r="C6" s="46"/>
      <c r="D6" s="46"/>
      <c r="E6" s="46"/>
      <c r="F6" s="46"/>
      <c r="G6" s="8"/>
    </row>
    <row r="8" spans="1:6" ht="48.75" customHeight="1">
      <c r="A8" s="44" t="s">
        <v>97</v>
      </c>
      <c r="B8" s="44"/>
      <c r="C8" s="44"/>
      <c r="D8" s="44"/>
      <c r="E8" s="44"/>
      <c r="F8" s="44"/>
    </row>
    <row r="9" ht="15.75">
      <c r="F9" s="1" t="s">
        <v>14</v>
      </c>
    </row>
    <row r="10" spans="1:6" ht="15.75">
      <c r="A10" s="9" t="s">
        <v>0</v>
      </c>
      <c r="B10" s="5" t="s">
        <v>11</v>
      </c>
      <c r="C10" s="9" t="s">
        <v>16</v>
      </c>
      <c r="D10" s="9" t="s">
        <v>17</v>
      </c>
      <c r="E10" s="9" t="s">
        <v>18</v>
      </c>
      <c r="F10" s="2" t="s">
        <v>19</v>
      </c>
    </row>
    <row r="11" spans="1:6" ht="15.75">
      <c r="A11" s="9">
        <v>1</v>
      </c>
      <c r="B11" s="25">
        <v>2</v>
      </c>
      <c r="C11" s="9">
        <v>3</v>
      </c>
      <c r="D11" s="9">
        <v>4</v>
      </c>
      <c r="E11" s="9">
        <v>5</v>
      </c>
      <c r="F11" s="3">
        <v>6</v>
      </c>
    </row>
    <row r="12" spans="1:6" s="15" customFormat="1" ht="15.75">
      <c r="A12" s="13" t="s">
        <v>1</v>
      </c>
      <c r="B12" s="16"/>
      <c r="C12" s="13"/>
      <c r="D12" s="13"/>
      <c r="E12" s="13"/>
      <c r="F12" s="14">
        <f>F13</f>
        <v>5257330.25</v>
      </c>
    </row>
    <row r="13" spans="1:6" s="24" customFormat="1" ht="65.25" customHeight="1">
      <c r="A13" s="22" t="s">
        <v>98</v>
      </c>
      <c r="B13" s="22">
        <v>791</v>
      </c>
      <c r="C13" s="23"/>
      <c r="D13" s="23"/>
      <c r="E13" s="23"/>
      <c r="F13" s="14">
        <f>F14+F37+F42+F52+F61+F75+F79+F83</f>
        <v>5257330.25</v>
      </c>
    </row>
    <row r="14" spans="1:6" s="24" customFormat="1" ht="15.75">
      <c r="A14" s="13" t="s">
        <v>20</v>
      </c>
      <c r="B14" s="22">
        <v>791</v>
      </c>
      <c r="C14" s="23" t="s">
        <v>21</v>
      </c>
      <c r="D14" s="23"/>
      <c r="E14" s="23"/>
      <c r="F14" s="14">
        <f>F15+F18+F27+F30</f>
        <v>2478050.33</v>
      </c>
    </row>
    <row r="15" spans="1:6" s="15" customFormat="1" ht="63">
      <c r="A15" s="16" t="s">
        <v>22</v>
      </c>
      <c r="B15" s="16">
        <v>791</v>
      </c>
      <c r="C15" s="11" t="s">
        <v>55</v>
      </c>
      <c r="D15" s="11"/>
      <c r="E15" s="11"/>
      <c r="F15" s="40">
        <f>F16</f>
        <v>626418.34</v>
      </c>
    </row>
    <row r="16" spans="1:6" s="15" customFormat="1" ht="31.5">
      <c r="A16" s="16" t="s">
        <v>4</v>
      </c>
      <c r="B16" s="16">
        <v>791</v>
      </c>
      <c r="C16" s="11" t="s">
        <v>55</v>
      </c>
      <c r="D16" s="11" t="s">
        <v>56</v>
      </c>
      <c r="E16" s="11"/>
      <c r="F16" s="12">
        <f>F17</f>
        <v>626418.34</v>
      </c>
    </row>
    <row r="17" spans="1:6" s="15" customFormat="1" ht="94.5">
      <c r="A17" s="16" t="s">
        <v>5</v>
      </c>
      <c r="B17" s="16">
        <v>791</v>
      </c>
      <c r="C17" s="11" t="s">
        <v>55</v>
      </c>
      <c r="D17" s="11" t="s">
        <v>56</v>
      </c>
      <c r="E17" s="11" t="s">
        <v>6</v>
      </c>
      <c r="F17" s="21">
        <v>626418.34</v>
      </c>
    </row>
    <row r="18" spans="1:6" s="18" customFormat="1" ht="78.75">
      <c r="A18" s="16" t="s">
        <v>23</v>
      </c>
      <c r="B18" s="26">
        <v>791</v>
      </c>
      <c r="C18" s="11" t="s">
        <v>24</v>
      </c>
      <c r="D18" s="11"/>
      <c r="E18" s="11"/>
      <c r="F18" s="40">
        <f>F19</f>
        <v>1369312.7000000002</v>
      </c>
    </row>
    <row r="19" spans="1:6" s="18" customFormat="1" ht="31.5">
      <c r="A19" s="16" t="s">
        <v>4</v>
      </c>
      <c r="B19" s="26">
        <v>791</v>
      </c>
      <c r="C19" s="11" t="s">
        <v>24</v>
      </c>
      <c r="D19" s="11" t="s">
        <v>40</v>
      </c>
      <c r="E19" s="11"/>
      <c r="F19" s="12">
        <f>F20+F21+F22</f>
        <v>1369312.7000000002</v>
      </c>
    </row>
    <row r="20" spans="1:6" s="18" customFormat="1" ht="94.5">
      <c r="A20" s="16" t="s">
        <v>5</v>
      </c>
      <c r="B20" s="26">
        <v>791</v>
      </c>
      <c r="C20" s="11" t="s">
        <v>24</v>
      </c>
      <c r="D20" s="11" t="s">
        <v>40</v>
      </c>
      <c r="E20" s="11" t="s">
        <v>6</v>
      </c>
      <c r="F20" s="21">
        <v>887905.04</v>
      </c>
    </row>
    <row r="21" spans="1:6" s="18" customFormat="1" ht="31.5">
      <c r="A21" s="16" t="s">
        <v>2</v>
      </c>
      <c r="B21" s="26">
        <v>791</v>
      </c>
      <c r="C21" s="11" t="s">
        <v>24</v>
      </c>
      <c r="D21" s="11" t="s">
        <v>40</v>
      </c>
      <c r="E21" s="11" t="s">
        <v>7</v>
      </c>
      <c r="F21" s="21">
        <v>396785.58</v>
      </c>
    </row>
    <row r="22" spans="1:6" s="18" customFormat="1" ht="15.75">
      <c r="A22" s="16" t="s">
        <v>3</v>
      </c>
      <c r="B22" s="26">
        <v>791</v>
      </c>
      <c r="C22" s="11" t="s">
        <v>24</v>
      </c>
      <c r="D22" s="11" t="s">
        <v>40</v>
      </c>
      <c r="E22" s="11" t="s">
        <v>8</v>
      </c>
      <c r="F22" s="12">
        <v>84622.08</v>
      </c>
    </row>
    <row r="23" spans="1:6" s="17" customFormat="1" ht="15.75" hidden="1">
      <c r="A23" s="16" t="s">
        <v>45</v>
      </c>
      <c r="B23" s="26">
        <v>791</v>
      </c>
      <c r="C23" s="11" t="s">
        <v>46</v>
      </c>
      <c r="D23" s="11"/>
      <c r="E23" s="11"/>
      <c r="F23" s="20">
        <f>F24</f>
        <v>0</v>
      </c>
    </row>
    <row r="24" spans="1:6" s="17" customFormat="1" ht="15.75" hidden="1">
      <c r="A24" s="16" t="s">
        <v>47</v>
      </c>
      <c r="B24" s="26">
        <v>791</v>
      </c>
      <c r="C24" s="11" t="s">
        <v>46</v>
      </c>
      <c r="D24" s="11" t="s">
        <v>48</v>
      </c>
      <c r="E24" s="11"/>
      <c r="F24" s="12">
        <f>F25</f>
        <v>0</v>
      </c>
    </row>
    <row r="25" spans="1:6" s="17" customFormat="1" ht="15.75" hidden="1">
      <c r="A25" s="16" t="s">
        <v>49</v>
      </c>
      <c r="B25" s="26">
        <v>791</v>
      </c>
      <c r="C25" s="11" t="s">
        <v>46</v>
      </c>
      <c r="D25" s="11" t="s">
        <v>50</v>
      </c>
      <c r="E25" s="11"/>
      <c r="F25" s="12">
        <f>F26</f>
        <v>0</v>
      </c>
    </row>
    <row r="26" spans="1:6" s="17" customFormat="1" ht="15.75" hidden="1">
      <c r="A26" s="16" t="s">
        <v>3</v>
      </c>
      <c r="B26" s="26">
        <v>791</v>
      </c>
      <c r="C26" s="11" t="s">
        <v>46</v>
      </c>
      <c r="D26" s="11" t="s">
        <v>50</v>
      </c>
      <c r="E26" s="11" t="s">
        <v>8</v>
      </c>
      <c r="F26" s="12"/>
    </row>
    <row r="27" spans="1:6" s="17" customFormat="1" ht="31.5">
      <c r="A27" s="16" t="s">
        <v>59</v>
      </c>
      <c r="B27" s="26">
        <v>791</v>
      </c>
      <c r="C27" s="11" t="s">
        <v>57</v>
      </c>
      <c r="D27" s="11"/>
      <c r="E27" s="11"/>
      <c r="F27" s="40">
        <f>F28</f>
        <v>28724</v>
      </c>
    </row>
    <row r="28" spans="1:6" s="17" customFormat="1" ht="31.5">
      <c r="A28" s="10" t="s">
        <v>60</v>
      </c>
      <c r="B28" s="26">
        <v>791</v>
      </c>
      <c r="C28" s="19" t="s">
        <v>57</v>
      </c>
      <c r="D28" s="19" t="s">
        <v>58</v>
      </c>
      <c r="E28" s="19"/>
      <c r="F28" s="12">
        <f>F29</f>
        <v>28724</v>
      </c>
    </row>
    <row r="29" spans="1:6" s="17" customFormat="1" ht="31.5">
      <c r="A29" s="10" t="s">
        <v>2</v>
      </c>
      <c r="B29" s="26">
        <v>791</v>
      </c>
      <c r="C29" s="19" t="s">
        <v>57</v>
      </c>
      <c r="D29" s="19" t="s">
        <v>58</v>
      </c>
      <c r="E29" s="19" t="s">
        <v>7</v>
      </c>
      <c r="F29" s="12">
        <v>28724</v>
      </c>
    </row>
    <row r="30" spans="1:6" s="17" customFormat="1" ht="15.75">
      <c r="A30" s="16" t="s">
        <v>25</v>
      </c>
      <c r="B30" s="26">
        <v>791</v>
      </c>
      <c r="C30" s="11" t="s">
        <v>26</v>
      </c>
      <c r="D30" s="19"/>
      <c r="E30" s="19"/>
      <c r="F30" s="40">
        <f>F31+F35</f>
        <v>453595.29000000004</v>
      </c>
    </row>
    <row r="31" spans="1:6" s="17" customFormat="1" ht="31.5">
      <c r="A31" s="16" t="s">
        <v>43</v>
      </c>
      <c r="B31" s="26">
        <v>791</v>
      </c>
      <c r="C31" s="11" t="s">
        <v>26</v>
      </c>
      <c r="D31" s="11" t="s">
        <v>41</v>
      </c>
      <c r="E31" s="11"/>
      <c r="F31" s="12">
        <f>F32+F33+F34</f>
        <v>437595.29000000004</v>
      </c>
    </row>
    <row r="32" spans="1:6" s="17" customFormat="1" ht="94.5">
      <c r="A32" s="16" t="s">
        <v>5</v>
      </c>
      <c r="B32" s="26">
        <v>791</v>
      </c>
      <c r="C32" s="11" t="s">
        <v>26</v>
      </c>
      <c r="D32" s="11" t="s">
        <v>41</v>
      </c>
      <c r="E32" s="11" t="s">
        <v>6</v>
      </c>
      <c r="F32" s="12">
        <v>397670.64</v>
      </c>
    </row>
    <row r="33" spans="1:6" s="17" customFormat="1" ht="31.5">
      <c r="A33" s="16" t="s">
        <v>2</v>
      </c>
      <c r="B33" s="26">
        <v>791</v>
      </c>
      <c r="C33" s="11" t="s">
        <v>26</v>
      </c>
      <c r="D33" s="11" t="s">
        <v>41</v>
      </c>
      <c r="E33" s="11" t="s">
        <v>7</v>
      </c>
      <c r="F33" s="12">
        <v>37745.78</v>
      </c>
    </row>
    <row r="34" spans="1:6" s="17" customFormat="1" ht="15.75">
      <c r="A34" s="16" t="s">
        <v>3</v>
      </c>
      <c r="B34" s="26">
        <v>791</v>
      </c>
      <c r="C34" s="11" t="s">
        <v>26</v>
      </c>
      <c r="D34" s="11" t="s">
        <v>41</v>
      </c>
      <c r="E34" s="11" t="s">
        <v>8</v>
      </c>
      <c r="F34" s="12">
        <v>2178.87</v>
      </c>
    </row>
    <row r="35" spans="1:6" s="17" customFormat="1" ht="31.5">
      <c r="A35" s="16" t="s">
        <v>13</v>
      </c>
      <c r="B35" s="26">
        <v>791</v>
      </c>
      <c r="C35" s="11" t="s">
        <v>26</v>
      </c>
      <c r="D35" s="11" t="s">
        <v>42</v>
      </c>
      <c r="E35" s="11"/>
      <c r="F35" s="12">
        <f>F36</f>
        <v>16000</v>
      </c>
    </row>
    <row r="36" spans="1:6" s="17" customFormat="1" ht="31.5">
      <c r="A36" s="16" t="s">
        <v>2</v>
      </c>
      <c r="B36" s="26">
        <v>791</v>
      </c>
      <c r="C36" s="11" t="s">
        <v>26</v>
      </c>
      <c r="D36" s="11" t="s">
        <v>42</v>
      </c>
      <c r="E36" s="11" t="s">
        <v>7</v>
      </c>
      <c r="F36" s="12">
        <v>16000</v>
      </c>
    </row>
    <row r="37" spans="1:6" s="38" customFormat="1" ht="15.75">
      <c r="A37" s="22" t="s">
        <v>95</v>
      </c>
      <c r="B37" s="37">
        <v>791</v>
      </c>
      <c r="C37" s="23" t="s">
        <v>94</v>
      </c>
      <c r="D37" s="23"/>
      <c r="E37" s="23"/>
      <c r="F37" s="20">
        <f>F38</f>
        <v>54108.42</v>
      </c>
    </row>
    <row r="38" spans="1:6" s="17" customFormat="1" ht="21" customHeight="1">
      <c r="A38" s="16" t="s">
        <v>62</v>
      </c>
      <c r="B38" s="26">
        <v>791</v>
      </c>
      <c r="C38" s="11" t="s">
        <v>61</v>
      </c>
      <c r="D38" s="11"/>
      <c r="E38" s="11"/>
      <c r="F38" s="12">
        <f>F39</f>
        <v>54108.42</v>
      </c>
    </row>
    <row r="39" spans="1:6" s="17" customFormat="1" ht="63">
      <c r="A39" s="10" t="s">
        <v>64</v>
      </c>
      <c r="B39" s="26">
        <v>791</v>
      </c>
      <c r="C39" s="19" t="s">
        <v>61</v>
      </c>
      <c r="D39" s="19" t="s">
        <v>63</v>
      </c>
      <c r="E39" s="19"/>
      <c r="F39" s="12">
        <f>F40+F41</f>
        <v>54108.42</v>
      </c>
    </row>
    <row r="40" spans="1:6" s="17" customFormat="1" ht="94.5">
      <c r="A40" s="10" t="s">
        <v>5</v>
      </c>
      <c r="B40" s="26">
        <v>791</v>
      </c>
      <c r="C40" s="19" t="s">
        <v>61</v>
      </c>
      <c r="D40" s="19" t="s">
        <v>63</v>
      </c>
      <c r="E40" s="19" t="s">
        <v>6</v>
      </c>
      <c r="F40" s="12">
        <v>49108.42</v>
      </c>
    </row>
    <row r="41" spans="1:6" s="17" customFormat="1" ht="31.5">
      <c r="A41" s="10" t="s">
        <v>2</v>
      </c>
      <c r="B41" s="26">
        <v>791</v>
      </c>
      <c r="C41" s="19" t="s">
        <v>61</v>
      </c>
      <c r="D41" s="19" t="s">
        <v>63</v>
      </c>
      <c r="E41" s="19" t="s">
        <v>7</v>
      </c>
      <c r="F41" s="12">
        <v>5000</v>
      </c>
    </row>
    <row r="42" spans="1:6" s="17" customFormat="1" ht="47.25">
      <c r="A42" s="27" t="s">
        <v>65</v>
      </c>
      <c r="B42" s="26">
        <v>791</v>
      </c>
      <c r="C42" s="31" t="s">
        <v>66</v>
      </c>
      <c r="D42" s="32"/>
      <c r="E42" s="32"/>
      <c r="F42" s="42">
        <f>F43+F47</f>
        <v>118783.15</v>
      </c>
    </row>
    <row r="43" spans="1:6" s="17" customFormat="1" ht="48" customHeight="1" hidden="1">
      <c r="A43" s="28" t="s">
        <v>67</v>
      </c>
      <c r="B43" s="26">
        <v>791</v>
      </c>
      <c r="C43" s="33" t="s">
        <v>68</v>
      </c>
      <c r="D43" s="34"/>
      <c r="E43" s="34"/>
      <c r="F43" s="41">
        <f>F44</f>
        <v>0</v>
      </c>
    </row>
    <row r="44" spans="1:6" s="17" customFormat="1" ht="110.25" hidden="1">
      <c r="A44" s="28" t="s">
        <v>69</v>
      </c>
      <c r="B44" s="26">
        <v>791</v>
      </c>
      <c r="C44" s="33" t="s">
        <v>68</v>
      </c>
      <c r="D44" s="34">
        <v>1600000</v>
      </c>
      <c r="E44" s="34"/>
      <c r="F44" s="41">
        <f>F45</f>
        <v>0</v>
      </c>
    </row>
    <row r="45" spans="1:6" s="17" customFormat="1" ht="31.5" hidden="1">
      <c r="A45" s="28" t="s">
        <v>70</v>
      </c>
      <c r="B45" s="26">
        <v>791</v>
      </c>
      <c r="C45" s="33" t="s">
        <v>68</v>
      </c>
      <c r="D45" s="34">
        <v>1602191</v>
      </c>
      <c r="E45" s="34"/>
      <c r="F45" s="41">
        <f>F46</f>
        <v>0</v>
      </c>
    </row>
    <row r="46" spans="1:6" s="17" customFormat="1" ht="31.5" hidden="1">
      <c r="A46" s="28" t="s">
        <v>2</v>
      </c>
      <c r="B46" s="26">
        <v>791</v>
      </c>
      <c r="C46" s="33" t="s">
        <v>68</v>
      </c>
      <c r="D46" s="34">
        <v>1602191</v>
      </c>
      <c r="E46" s="34">
        <v>200</v>
      </c>
      <c r="F46" s="41"/>
    </row>
    <row r="47" spans="1:6" s="17" customFormat="1" ht="15.75">
      <c r="A47" s="28" t="s">
        <v>71</v>
      </c>
      <c r="B47" s="26">
        <v>791</v>
      </c>
      <c r="C47" s="33" t="s">
        <v>72</v>
      </c>
      <c r="D47" s="34"/>
      <c r="E47" s="34"/>
      <c r="F47" s="41">
        <f>F48</f>
        <v>118783.15</v>
      </c>
    </row>
    <row r="48" spans="1:6" s="18" customFormat="1" ht="64.5" customHeight="1">
      <c r="A48" s="28" t="s">
        <v>73</v>
      </c>
      <c r="B48" s="26">
        <v>791</v>
      </c>
      <c r="C48" s="33" t="s">
        <v>72</v>
      </c>
      <c r="D48" s="34">
        <v>2600000</v>
      </c>
      <c r="E48" s="34"/>
      <c r="F48" s="41">
        <f>F49</f>
        <v>118783.15</v>
      </c>
    </row>
    <row r="49" spans="1:6" s="17" customFormat="1" ht="31.5">
      <c r="A49" s="28" t="s">
        <v>74</v>
      </c>
      <c r="B49" s="26">
        <v>791</v>
      </c>
      <c r="C49" s="33" t="s">
        <v>72</v>
      </c>
      <c r="D49" s="34">
        <v>2602430</v>
      </c>
      <c r="E49" s="34"/>
      <c r="F49" s="41">
        <f>F50+F51</f>
        <v>118783.15</v>
      </c>
    </row>
    <row r="50" spans="1:6" s="17" customFormat="1" ht="94.5">
      <c r="A50" s="28" t="s">
        <v>5</v>
      </c>
      <c r="B50" s="26">
        <v>791</v>
      </c>
      <c r="C50" s="33" t="s">
        <v>72</v>
      </c>
      <c r="D50" s="34">
        <v>2602430</v>
      </c>
      <c r="E50" s="34">
        <v>100</v>
      </c>
      <c r="F50" s="41">
        <v>83655.15</v>
      </c>
    </row>
    <row r="51" spans="1:6" s="17" customFormat="1" ht="31.5">
      <c r="A51" s="28" t="s">
        <v>2</v>
      </c>
      <c r="B51" s="26">
        <v>791</v>
      </c>
      <c r="C51" s="33" t="s">
        <v>72</v>
      </c>
      <c r="D51" s="34">
        <v>2602430</v>
      </c>
      <c r="E51" s="34">
        <v>200</v>
      </c>
      <c r="F51" s="41">
        <v>35128</v>
      </c>
    </row>
    <row r="52" spans="1:6" s="17" customFormat="1" ht="15.75">
      <c r="A52" s="27" t="s">
        <v>27</v>
      </c>
      <c r="B52" s="26">
        <v>791</v>
      </c>
      <c r="C52" s="31" t="s">
        <v>28</v>
      </c>
      <c r="D52" s="32"/>
      <c r="E52" s="32"/>
      <c r="F52" s="42">
        <f>F53+F59</f>
        <v>410669.36</v>
      </c>
    </row>
    <row r="53" spans="1:6" s="17" customFormat="1" ht="15.75">
      <c r="A53" s="28" t="s">
        <v>75</v>
      </c>
      <c r="B53" s="26">
        <v>791</v>
      </c>
      <c r="C53" s="33" t="s">
        <v>29</v>
      </c>
      <c r="D53" s="34"/>
      <c r="E53" s="34"/>
      <c r="F53" s="41">
        <f>F54</f>
        <v>351000</v>
      </c>
    </row>
    <row r="54" spans="1:6" s="18" customFormat="1" ht="78.75">
      <c r="A54" s="28" t="s">
        <v>76</v>
      </c>
      <c r="B54" s="26">
        <v>791</v>
      </c>
      <c r="C54" s="33" t="s">
        <v>29</v>
      </c>
      <c r="D54" s="34">
        <v>2100000</v>
      </c>
      <c r="E54" s="34"/>
      <c r="F54" s="41">
        <f>F55+F57</f>
        <v>351000</v>
      </c>
    </row>
    <row r="55" spans="1:6" s="18" customFormat="1" ht="21" customHeight="1">
      <c r="A55" s="28" t="s">
        <v>75</v>
      </c>
      <c r="B55" s="26">
        <v>791</v>
      </c>
      <c r="C55" s="33" t="s">
        <v>29</v>
      </c>
      <c r="D55" s="34">
        <v>2100315</v>
      </c>
      <c r="E55" s="34"/>
      <c r="F55" s="41">
        <f>F56</f>
        <v>101000</v>
      </c>
    </row>
    <row r="56" spans="1:6" s="17" customFormat="1" ht="36" customHeight="1">
      <c r="A56" s="28" t="s">
        <v>2</v>
      </c>
      <c r="B56" s="26">
        <v>791</v>
      </c>
      <c r="C56" s="33" t="s">
        <v>29</v>
      </c>
      <c r="D56" s="34">
        <v>2100315</v>
      </c>
      <c r="E56" s="34">
        <v>200</v>
      </c>
      <c r="F56" s="41">
        <v>101000</v>
      </c>
    </row>
    <row r="57" spans="1:6" s="18" customFormat="1" ht="78.75">
      <c r="A57" s="28" t="s">
        <v>77</v>
      </c>
      <c r="B57" s="26">
        <v>791</v>
      </c>
      <c r="C57" s="33" t="s">
        <v>29</v>
      </c>
      <c r="D57" s="34">
        <v>2107404</v>
      </c>
      <c r="E57" s="34"/>
      <c r="F57" s="41">
        <f>F58</f>
        <v>250000</v>
      </c>
    </row>
    <row r="58" spans="1:6" s="17" customFormat="1" ht="31.5">
      <c r="A58" s="28" t="s">
        <v>2</v>
      </c>
      <c r="B58" s="26">
        <v>791</v>
      </c>
      <c r="C58" s="33" t="s">
        <v>29</v>
      </c>
      <c r="D58" s="34">
        <v>2107404</v>
      </c>
      <c r="E58" s="34">
        <v>200</v>
      </c>
      <c r="F58" s="41">
        <v>250000</v>
      </c>
    </row>
    <row r="59" spans="1:6" s="17" customFormat="1" ht="66" customHeight="1">
      <c r="A59" s="28" t="s">
        <v>99</v>
      </c>
      <c r="B59" s="26">
        <v>791</v>
      </c>
      <c r="C59" s="33" t="s">
        <v>100</v>
      </c>
      <c r="D59" s="34">
        <v>2200333</v>
      </c>
      <c r="E59" s="34"/>
      <c r="F59" s="41">
        <f>F60</f>
        <v>59669.36</v>
      </c>
    </row>
    <row r="60" spans="1:6" s="17" customFormat="1" ht="36" customHeight="1">
      <c r="A60" s="28" t="s">
        <v>2</v>
      </c>
      <c r="B60" s="26">
        <v>791</v>
      </c>
      <c r="C60" s="33" t="s">
        <v>100</v>
      </c>
      <c r="D60" s="34">
        <v>2200333</v>
      </c>
      <c r="E60" s="34">
        <v>200</v>
      </c>
      <c r="F60" s="41">
        <v>59669.36</v>
      </c>
    </row>
    <row r="61" spans="1:6" s="18" customFormat="1" ht="31.5">
      <c r="A61" s="27" t="s">
        <v>30</v>
      </c>
      <c r="B61" s="26">
        <v>791</v>
      </c>
      <c r="C61" s="31" t="s">
        <v>31</v>
      </c>
      <c r="D61" s="32"/>
      <c r="E61" s="32"/>
      <c r="F61" s="42">
        <f>F62+F66+F69</f>
        <v>653877.99</v>
      </c>
    </row>
    <row r="62" spans="1:6" s="18" customFormat="1" ht="94.5">
      <c r="A62" s="28" t="s">
        <v>78</v>
      </c>
      <c r="B62" s="26">
        <v>791</v>
      </c>
      <c r="C62" s="33" t="s">
        <v>33</v>
      </c>
      <c r="D62" s="34"/>
      <c r="E62" s="34"/>
      <c r="F62" s="43">
        <f>F63</f>
        <v>58853.1</v>
      </c>
    </row>
    <row r="63" spans="1:6" s="18" customFormat="1" ht="15.75">
      <c r="A63" s="28" t="s">
        <v>32</v>
      </c>
      <c r="B63" s="26">
        <v>791</v>
      </c>
      <c r="C63" s="33" t="s">
        <v>33</v>
      </c>
      <c r="D63" s="34">
        <v>2400352</v>
      </c>
      <c r="E63" s="34"/>
      <c r="F63" s="41">
        <f>F64</f>
        <v>58853.1</v>
      </c>
    </row>
    <row r="64" spans="1:6" s="18" customFormat="1" ht="31.5">
      <c r="A64" s="28" t="s">
        <v>79</v>
      </c>
      <c r="B64" s="26">
        <v>791</v>
      </c>
      <c r="C64" s="33" t="s">
        <v>33</v>
      </c>
      <c r="D64" s="34">
        <v>2400352</v>
      </c>
      <c r="E64" s="34"/>
      <c r="F64" s="41">
        <f>F65</f>
        <v>58853.1</v>
      </c>
    </row>
    <row r="65" spans="1:6" s="18" customFormat="1" ht="31.5">
      <c r="A65" s="28" t="s">
        <v>2</v>
      </c>
      <c r="B65" s="26">
        <v>791</v>
      </c>
      <c r="C65" s="33" t="s">
        <v>33</v>
      </c>
      <c r="D65" s="34">
        <v>2400352</v>
      </c>
      <c r="E65" s="34">
        <v>200</v>
      </c>
      <c r="F65" s="41">
        <v>58853.1</v>
      </c>
    </row>
    <row r="66" spans="1:6" s="18" customFormat="1" ht="0.75" customHeight="1">
      <c r="A66" s="28" t="s">
        <v>34</v>
      </c>
      <c r="B66" s="26">
        <v>791</v>
      </c>
      <c r="C66" s="33" t="s">
        <v>35</v>
      </c>
      <c r="D66" s="34"/>
      <c r="E66" s="34"/>
      <c r="F66" s="43">
        <f>F67</f>
        <v>0</v>
      </c>
    </row>
    <row r="67" spans="1:6" s="18" customFormat="1" ht="0.75" customHeight="1" hidden="1">
      <c r="A67" s="28" t="s">
        <v>44</v>
      </c>
      <c r="B67" s="26">
        <v>791</v>
      </c>
      <c r="C67" s="33" t="s">
        <v>35</v>
      </c>
      <c r="D67" s="34">
        <v>2400351</v>
      </c>
      <c r="E67" s="34"/>
      <c r="F67" s="41">
        <f>F68</f>
        <v>0</v>
      </c>
    </row>
    <row r="68" spans="1:6" s="18" customFormat="1" ht="37.5" customHeight="1" hidden="1">
      <c r="A68" s="28" t="s">
        <v>2</v>
      </c>
      <c r="B68" s="26">
        <v>791</v>
      </c>
      <c r="C68" s="33" t="s">
        <v>35</v>
      </c>
      <c r="D68" s="34">
        <v>2400351</v>
      </c>
      <c r="E68" s="34">
        <v>200</v>
      </c>
      <c r="F68" s="41"/>
    </row>
    <row r="69" spans="1:6" s="18" customFormat="1" ht="24" customHeight="1">
      <c r="A69" s="28" t="s">
        <v>36</v>
      </c>
      <c r="B69" s="26">
        <v>791</v>
      </c>
      <c r="C69" s="33" t="s">
        <v>37</v>
      </c>
      <c r="D69" s="34"/>
      <c r="E69" s="34"/>
      <c r="F69" s="43">
        <f>F70+F72</f>
        <v>595024.89</v>
      </c>
    </row>
    <row r="70" spans="1:6" s="18" customFormat="1" ht="19.5" customHeight="1">
      <c r="A70" s="28" t="s">
        <v>77</v>
      </c>
      <c r="B70" s="26">
        <v>791</v>
      </c>
      <c r="C70" s="33" t="s">
        <v>37</v>
      </c>
      <c r="D70" s="34">
        <v>2407404</v>
      </c>
      <c r="E70" s="34"/>
      <c r="F70" s="41">
        <f>F71</f>
        <v>250000</v>
      </c>
    </row>
    <row r="71" spans="1:6" s="18" customFormat="1" ht="21.75" customHeight="1">
      <c r="A71" s="28" t="s">
        <v>2</v>
      </c>
      <c r="B71" s="26">
        <v>791</v>
      </c>
      <c r="C71" s="33" t="s">
        <v>37</v>
      </c>
      <c r="D71" s="34">
        <v>2407404</v>
      </c>
      <c r="E71" s="34">
        <v>200</v>
      </c>
      <c r="F71" s="41">
        <v>250000</v>
      </c>
    </row>
    <row r="72" spans="1:6" s="18" customFormat="1" ht="31.5">
      <c r="A72" s="28" t="s">
        <v>10</v>
      </c>
      <c r="B72" s="26">
        <v>791</v>
      </c>
      <c r="C72" s="33" t="s">
        <v>37</v>
      </c>
      <c r="D72" s="34">
        <v>2400605</v>
      </c>
      <c r="E72" s="34"/>
      <c r="F72" s="41">
        <f>F73+F74</f>
        <v>345024.89</v>
      </c>
    </row>
    <row r="73" spans="1:6" s="18" customFormat="1" ht="94.5">
      <c r="A73" s="28" t="s">
        <v>5</v>
      </c>
      <c r="B73" s="26">
        <v>791</v>
      </c>
      <c r="C73" s="33" t="s">
        <v>37</v>
      </c>
      <c r="D73" s="34">
        <v>2400605</v>
      </c>
      <c r="E73" s="34">
        <v>100</v>
      </c>
      <c r="F73" s="41">
        <v>98834.16</v>
      </c>
    </row>
    <row r="74" spans="1:6" s="18" customFormat="1" ht="31.5">
      <c r="A74" s="28" t="s">
        <v>2</v>
      </c>
      <c r="B74" s="26">
        <v>791</v>
      </c>
      <c r="C74" s="33" t="s">
        <v>37</v>
      </c>
      <c r="D74" s="34">
        <v>2400605</v>
      </c>
      <c r="E74" s="34">
        <v>200</v>
      </c>
      <c r="F74" s="41">
        <v>246190.73</v>
      </c>
    </row>
    <row r="75" spans="1:6" s="38" customFormat="1" ht="15.75">
      <c r="A75" s="27" t="s">
        <v>93</v>
      </c>
      <c r="B75" s="37">
        <v>791</v>
      </c>
      <c r="C75" s="31" t="s">
        <v>92</v>
      </c>
      <c r="D75" s="32"/>
      <c r="E75" s="32"/>
      <c r="F75" s="42">
        <f>F76</f>
        <v>1431092.86</v>
      </c>
    </row>
    <row r="76" spans="1:6" s="17" customFormat="1" ht="15.75">
      <c r="A76" s="28" t="s">
        <v>84</v>
      </c>
      <c r="B76" s="39">
        <v>791</v>
      </c>
      <c r="C76" s="33" t="s">
        <v>38</v>
      </c>
      <c r="D76" s="34"/>
      <c r="E76" s="34"/>
      <c r="F76" s="41">
        <f>F77</f>
        <v>1431092.86</v>
      </c>
    </row>
    <row r="77" spans="1:6" s="18" customFormat="1" ht="31.5">
      <c r="A77" s="16" t="s">
        <v>85</v>
      </c>
      <c r="B77" s="26">
        <v>791</v>
      </c>
      <c r="C77" s="33" t="s">
        <v>38</v>
      </c>
      <c r="D77" s="34">
        <v>1804409</v>
      </c>
      <c r="E77" s="34"/>
      <c r="F77" s="41">
        <f>F78</f>
        <v>1431092.86</v>
      </c>
    </row>
    <row r="78" spans="1:6" s="18" customFormat="1" ht="47.25">
      <c r="A78" s="16" t="s">
        <v>86</v>
      </c>
      <c r="B78" s="26">
        <v>791</v>
      </c>
      <c r="C78" s="33" t="s">
        <v>38</v>
      </c>
      <c r="D78" s="34">
        <v>1804409</v>
      </c>
      <c r="E78" s="34">
        <v>600</v>
      </c>
      <c r="F78" s="41">
        <v>1431092.86</v>
      </c>
    </row>
    <row r="79" spans="1:6" s="38" customFormat="1" ht="15.75">
      <c r="A79" s="22" t="s">
        <v>91</v>
      </c>
      <c r="B79" s="37">
        <v>791</v>
      </c>
      <c r="C79" s="31" t="s">
        <v>90</v>
      </c>
      <c r="D79" s="32"/>
      <c r="E79" s="32"/>
      <c r="F79" s="42">
        <f>F80</f>
        <v>60000</v>
      </c>
    </row>
    <row r="80" spans="1:6" s="17" customFormat="1" ht="15.75">
      <c r="A80" s="10" t="s">
        <v>87</v>
      </c>
      <c r="B80" s="39">
        <v>791</v>
      </c>
      <c r="C80" s="33" t="s">
        <v>83</v>
      </c>
      <c r="D80" s="34"/>
      <c r="E80" s="34"/>
      <c r="F80" s="41">
        <f>F81</f>
        <v>60000</v>
      </c>
    </row>
    <row r="81" spans="1:6" s="18" customFormat="1" ht="63">
      <c r="A81" s="16" t="s">
        <v>88</v>
      </c>
      <c r="B81" s="26">
        <v>791</v>
      </c>
      <c r="C81" s="33" t="s">
        <v>83</v>
      </c>
      <c r="D81" s="34">
        <v>201047</v>
      </c>
      <c r="E81" s="34"/>
      <c r="F81" s="41">
        <f>F82</f>
        <v>60000</v>
      </c>
    </row>
    <row r="82" spans="1:6" s="18" customFormat="1" ht="31.5">
      <c r="A82" s="16" t="s">
        <v>89</v>
      </c>
      <c r="B82" s="26">
        <v>791</v>
      </c>
      <c r="C82" s="33" t="s">
        <v>83</v>
      </c>
      <c r="D82" s="34">
        <v>201047</v>
      </c>
      <c r="E82" s="34">
        <v>300</v>
      </c>
      <c r="F82" s="41">
        <v>60000</v>
      </c>
    </row>
    <row r="83" spans="1:6" s="18" customFormat="1" ht="78.75">
      <c r="A83" s="29" t="s">
        <v>51</v>
      </c>
      <c r="B83" s="26">
        <v>791</v>
      </c>
      <c r="C83" s="35" t="s">
        <v>52</v>
      </c>
      <c r="D83" s="32"/>
      <c r="E83" s="32"/>
      <c r="F83" s="42">
        <f>F84</f>
        <v>50748.14</v>
      </c>
    </row>
    <row r="84" spans="1:6" s="18" customFormat="1" ht="31.5">
      <c r="A84" s="30" t="s">
        <v>80</v>
      </c>
      <c r="B84" s="26">
        <v>791</v>
      </c>
      <c r="C84" s="36" t="s">
        <v>39</v>
      </c>
      <c r="D84" s="34"/>
      <c r="E84" s="34"/>
      <c r="F84" s="41">
        <f>F85</f>
        <v>50748.14</v>
      </c>
    </row>
    <row r="85" spans="1:6" s="18" customFormat="1" ht="78.75">
      <c r="A85" s="30" t="s">
        <v>81</v>
      </c>
      <c r="B85" s="26">
        <v>791</v>
      </c>
      <c r="C85" s="36" t="s">
        <v>39</v>
      </c>
      <c r="D85" s="36" t="s">
        <v>82</v>
      </c>
      <c r="E85" s="36"/>
      <c r="F85" s="41">
        <f>F86</f>
        <v>50748.14</v>
      </c>
    </row>
    <row r="86" spans="1:6" s="18" customFormat="1" ht="31.5">
      <c r="A86" s="30" t="s">
        <v>12</v>
      </c>
      <c r="B86" s="26">
        <v>791</v>
      </c>
      <c r="C86" s="36" t="s">
        <v>39</v>
      </c>
      <c r="D86" s="36" t="s">
        <v>53</v>
      </c>
      <c r="E86" s="36"/>
      <c r="F86" s="41">
        <f>F87</f>
        <v>50748.14</v>
      </c>
    </row>
    <row r="87" spans="1:6" s="18" customFormat="1" ht="15.75">
      <c r="A87" s="30" t="s">
        <v>9</v>
      </c>
      <c r="B87" s="26">
        <v>791</v>
      </c>
      <c r="C87" s="36" t="s">
        <v>39</v>
      </c>
      <c r="D87" s="36" t="s">
        <v>53</v>
      </c>
      <c r="E87" s="36" t="s">
        <v>54</v>
      </c>
      <c r="F87" s="41">
        <v>50748.14</v>
      </c>
    </row>
  </sheetData>
  <sheetProtection/>
  <mergeCells count="7">
    <mergeCell ref="A8:F8"/>
    <mergeCell ref="A1:F1"/>
    <mergeCell ref="A2:F2"/>
    <mergeCell ref="A3:F3"/>
    <mergeCell ref="A4:F4"/>
    <mergeCell ref="A5:F5"/>
    <mergeCell ref="A6:F6"/>
  </mergeCells>
  <printOptions/>
  <pageMargins left="0.5511811023622047" right="0.07874015748031496" top="0.35433070866141736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</cp:lastModifiedBy>
  <cp:lastPrinted>2016-05-24T10:42:36Z</cp:lastPrinted>
  <dcterms:created xsi:type="dcterms:W3CDTF">1996-10-08T23:32:33Z</dcterms:created>
  <dcterms:modified xsi:type="dcterms:W3CDTF">2016-07-12T12:10:35Z</dcterms:modified>
  <cp:category/>
  <cp:version/>
  <cp:contentType/>
  <cp:contentStatus/>
</cp:coreProperties>
</file>